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окументи 2021\Паспорти бюджетних програм\Звіти по паспортах 2021\"/>
    </mc:Choice>
  </mc:AlternateContent>
  <xr:revisionPtr revIDLastSave="0" documentId="8_{57D0C4B5-5FBD-4E06-8D39-D6A80EFC3F76}" xr6:coauthVersionLast="47" xr6:coauthVersionMax="47" xr10:uidLastSave="{00000000-0000-0000-0000-000000000000}"/>
  <bookViews>
    <workbookView xWindow="-120" yWindow="-120" windowWidth="20730" windowHeight="11160"/>
  </bookViews>
  <sheets>
    <sheet name="КПК0114082" sheetId="1" r:id="rId1"/>
  </sheets>
  <definedNames>
    <definedName name="_xlnm.Print_Area" localSheetId="0">КПК0114082!$A$1:$BQ$78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5" i="1" l="1"/>
  <c r="BC65" i="1"/>
  <c r="BH63" i="1"/>
  <c r="BC63" i="1"/>
  <c r="BH61" i="1"/>
  <c r="BC61" i="1"/>
  <c r="BB52" i="1"/>
  <c r="AW52" i="1"/>
  <c r="AQ52" i="1"/>
  <c r="AA52" i="1"/>
  <c r="BB51" i="1"/>
  <c r="AW51" i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  <c r="BG52" i="1" l="1"/>
  <c r="BG51" i="1"/>
</calcChain>
</file>

<file path=xl/sharedStrings.xml><?xml version="1.0" encoding="utf-8"?>
<sst xmlns="http://schemas.openxmlformats.org/spreadsheetml/2006/main" count="170" uniqueCount="103">
  <si>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</si>
  <si>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</si>
  <si>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</si>
  <si>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</si>
  <si>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</si>
  <si>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</si>
  <si>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</si>
  <si>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</si>
  <si>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</si>
  <si>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</si>
  <si>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</si>
  <si>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</si>
  <si>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</si>
  <si>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</si>
  <si>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</si>
  <si>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</si>
  <si>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</si>
  <si>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</si>
  <si>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</si>
  <si>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</si>
  <si>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</si>
  <si>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</si>
  <si>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</si>
  <si>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</si>
  <si>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</si>
  <si>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</si>
  <si>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</si>
  <si>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</si>
  <si>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</si>
  <si>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</si>
  <si>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</si>
  <si>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</si>
  <si>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</si>
  <si>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</si>
  <si>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</si>
  <si>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</si>
  <si>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</si>
  <si>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</si>
  <si>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</si>
  <si>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</si>
  <si>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</si>
  <si>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</si>
  <si>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</si>
  <si>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</si>
  <si>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</si>
  <si>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</si>
  <si>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</si>
  <si>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</si>
  <si>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</si>
  <si>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</si>
  <si>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</si>
  <si>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</si>
  <si>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</si>
  <si>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</si>
  <si>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</si>
  <si>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</si>
  <si>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</si>
  <si>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</si>
  <si>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</si>
  <si>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</si>
  <si>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</si>
  <si>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</si>
  <si>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</si>
  <si>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</si>
  <si>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</si>
  <si>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</si>
  <si>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Організація змістовного дозвілля та розвиток творчих здібностей населення</t>
  </si>
  <si>
    <t>Проведення культурно-мистецьких заходів</t>
  </si>
  <si>
    <t>Забезпечення організації культурного дозвілля населення і зміцнення культурних традицій</t>
  </si>
  <si>
    <t>УСЬОГО</t>
  </si>
  <si>
    <t>Програма заходів з відзначення державних, професійних свят та ювілейних дат на 2021 рік</t>
  </si>
  <si>
    <t>Усього</t>
  </si>
  <si>
    <t>затрат</t>
  </si>
  <si>
    <t/>
  </si>
  <si>
    <t>Витрати на забезпечення заходів в галузі культури і мистецтва</t>
  </si>
  <si>
    <t>грн.</t>
  </si>
  <si>
    <t>план</t>
  </si>
  <si>
    <t>продукту</t>
  </si>
  <si>
    <t>Кількість культурно-мистецьких заходів</t>
  </si>
  <si>
    <t>од.</t>
  </si>
  <si>
    <t>ефективності</t>
  </si>
  <si>
    <t>Середня вартість проведення одного заходу</t>
  </si>
  <si>
    <t>розрахунок</t>
  </si>
  <si>
    <t>C66:BQ66</t>
  </si>
  <si>
    <t>Аналіз стану виконання результативних показників: Результативні показники програми виконані на належному рівні</t>
  </si>
  <si>
    <t>Організація культурно-мистецьких заходів</t>
  </si>
  <si>
    <t>Бюджетна програма виконана на належному рівні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</si>
  <si>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</si>
  <si>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</si>
  <si>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</si>
  <si>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Головний бухгалтер</t>
  </si>
  <si>
    <t>Владислав СУХЛЯК</t>
  </si>
  <si>
    <t>Вікторія БОЙКО</t>
  </si>
  <si>
    <t>05391130</t>
  </si>
  <si>
    <t>1755900000</t>
  </si>
  <si>
    <t xml:space="preserve">  гривень</t>
  </si>
  <si>
    <t>місцевого бюджету на 2021  рік</t>
  </si>
  <si>
    <t>0114082</t>
  </si>
  <si>
    <t>Інші заходи в галузі культури і мистецтва</t>
  </si>
  <si>
    <t>Здолбунівська міська рада</t>
  </si>
  <si>
    <t>0110000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</si>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</sst>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69" zoomScaleNormal="100" workbookViewId="0">
      <selection activeCell="AP73" sqref="AP73:BH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96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57" customHeight="1" x14ac:dyDescent="0.2">
      <c r="A14" s="18" t="s">
        <v>8</v>
      </c>
      <c r="B14" s="113" t="s">
        <v>87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88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13" t="s">
        <v>93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8" t="s">
        <v>99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13" t="s">
        <v>93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13" t="s">
        <v>97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98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4"/>
      <c r="BE20" s="113" t="s">
        <v>94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09" t="s">
        <v>85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95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2">
        <v>1</v>
      </c>
      <c r="B42" s="42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55000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55000</v>
      </c>
      <c r="AL42" s="63"/>
      <c r="AM42" s="63"/>
      <c r="AN42" s="63"/>
      <c r="AO42" s="63"/>
      <c r="AP42" s="63">
        <v>54947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54947</v>
      </c>
      <c r="BA42" s="63"/>
      <c r="BB42" s="63"/>
      <c r="BC42" s="63"/>
      <c r="BD42" s="63">
        <f>AP42-AA42</f>
        <v>-53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-53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55000</v>
      </c>
      <c r="AB43" s="64"/>
      <c r="AC43" s="64"/>
      <c r="AD43" s="64"/>
      <c r="AE43" s="64"/>
      <c r="AF43" s="64">
        <v>0</v>
      </c>
      <c r="AG43" s="64"/>
      <c r="AH43" s="64"/>
      <c r="AI43" s="64"/>
      <c r="AJ43" s="64"/>
      <c r="AK43" s="64">
        <f>AA43+AF43</f>
        <v>55000</v>
      </c>
      <c r="AL43" s="64"/>
      <c r="AM43" s="64"/>
      <c r="AN43" s="64"/>
      <c r="AO43" s="64"/>
      <c r="AP43" s="64">
        <v>54947</v>
      </c>
      <c r="AQ43" s="64"/>
      <c r="AR43" s="64"/>
      <c r="AS43" s="64"/>
      <c r="AT43" s="64"/>
      <c r="AU43" s="64">
        <v>0</v>
      </c>
      <c r="AV43" s="64"/>
      <c r="AW43" s="64"/>
      <c r="AX43" s="64"/>
      <c r="AY43" s="64"/>
      <c r="AZ43" s="64">
        <f>AP43+AU43</f>
        <v>54947</v>
      </c>
      <c r="BA43" s="64"/>
      <c r="BB43" s="64"/>
      <c r="BC43" s="64"/>
      <c r="BD43" s="64">
        <f>AP43-AA43</f>
        <v>-53</v>
      </c>
      <c r="BE43" s="64"/>
      <c r="BF43" s="64"/>
      <c r="BG43" s="64"/>
      <c r="BH43" s="64"/>
      <c r="BI43" s="64">
        <f>AU43-AF43</f>
        <v>0</v>
      </c>
      <c r="BJ43" s="64"/>
      <c r="BK43" s="64"/>
      <c r="BL43" s="64"/>
      <c r="BM43" s="64"/>
      <c r="BN43" s="64">
        <f>BD43+BI43</f>
        <v>-53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95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93" t="s">
        <v>70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55000</v>
      </c>
      <c r="R51" s="63"/>
      <c r="S51" s="63"/>
      <c r="T51" s="63"/>
      <c r="U51" s="63"/>
      <c r="V51" s="63">
        <v>0</v>
      </c>
      <c r="W51" s="63"/>
      <c r="X51" s="63"/>
      <c r="Y51" s="63"/>
      <c r="Z51" s="63"/>
      <c r="AA51" s="63">
        <f>Q51+V51</f>
        <v>55000</v>
      </c>
      <c r="AB51" s="63"/>
      <c r="AC51" s="63"/>
      <c r="AD51" s="63"/>
      <c r="AE51" s="63"/>
      <c r="AF51" s="63"/>
      <c r="AG51" s="63">
        <v>54947</v>
      </c>
      <c r="AH51" s="63"/>
      <c r="AI51" s="63"/>
      <c r="AJ51" s="63"/>
      <c r="AK51" s="63"/>
      <c r="AL51" s="63">
        <v>0</v>
      </c>
      <c r="AM51" s="63"/>
      <c r="AN51" s="63"/>
      <c r="AO51" s="63"/>
      <c r="AP51" s="63"/>
      <c r="AQ51" s="63">
        <f>AG51+AL51</f>
        <v>54947</v>
      </c>
      <c r="AR51" s="63"/>
      <c r="AS51" s="63"/>
      <c r="AT51" s="63"/>
      <c r="AU51" s="63"/>
      <c r="AV51" s="63"/>
      <c r="AW51" s="63">
        <f>AG51-Q51</f>
        <v>-53</v>
      </c>
      <c r="AX51" s="63"/>
      <c r="AY51" s="63"/>
      <c r="AZ51" s="63"/>
      <c r="BA51" s="63"/>
      <c r="BB51" s="71">
        <f>AL51-V51</f>
        <v>0</v>
      </c>
      <c r="BC51" s="71"/>
      <c r="BD51" s="71"/>
      <c r="BE51" s="71"/>
      <c r="BF51" s="71"/>
      <c r="BG51" s="71">
        <f>AW51+BB51</f>
        <v>-53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55000</v>
      </c>
      <c r="R52" s="64"/>
      <c r="S52" s="64"/>
      <c r="T52" s="64"/>
      <c r="U52" s="64"/>
      <c r="V52" s="64">
        <v>0</v>
      </c>
      <c r="W52" s="64"/>
      <c r="X52" s="64"/>
      <c r="Y52" s="64"/>
      <c r="Z52" s="64"/>
      <c r="AA52" s="64">
        <f>Q52+V52</f>
        <v>55000</v>
      </c>
      <c r="AB52" s="64"/>
      <c r="AC52" s="64"/>
      <c r="AD52" s="64"/>
      <c r="AE52" s="64"/>
      <c r="AF52" s="64"/>
      <c r="AG52" s="64">
        <v>54947</v>
      </c>
      <c r="AH52" s="64"/>
      <c r="AI52" s="64"/>
      <c r="AJ52" s="64"/>
      <c r="AK52" s="64"/>
      <c r="AL52" s="64">
        <v>0</v>
      </c>
      <c r="AM52" s="64"/>
      <c r="AN52" s="64"/>
      <c r="AO52" s="64"/>
      <c r="AP52" s="64"/>
      <c r="AQ52" s="64">
        <f>AG52+AL52</f>
        <v>54947</v>
      </c>
      <c r="AR52" s="64"/>
      <c r="AS52" s="64"/>
      <c r="AT52" s="64"/>
      <c r="AU52" s="64"/>
      <c r="AV52" s="64"/>
      <c r="AW52" s="64">
        <f>AG52-Q52</f>
        <v>-53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-53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72</v>
      </c>
      <c r="D60" s="97"/>
      <c r="E60" s="97"/>
      <c r="F60" s="97"/>
      <c r="G60" s="97"/>
      <c r="H60" s="97"/>
      <c r="I60" s="97"/>
      <c r="J60" s="97" t="s">
        <v>73</v>
      </c>
      <c r="K60" s="97"/>
      <c r="L60" s="97"/>
      <c r="M60" s="97"/>
      <c r="N60" s="97"/>
      <c r="O60" s="97" t="s">
        <v>73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51" customHeight="1" x14ac:dyDescent="0.2">
      <c r="A61" s="42">
        <v>1</v>
      </c>
      <c r="B61" s="42"/>
      <c r="C61" s="103" t="s">
        <v>74</v>
      </c>
      <c r="D61" s="86"/>
      <c r="E61" s="86"/>
      <c r="F61" s="86"/>
      <c r="G61" s="86"/>
      <c r="H61" s="86"/>
      <c r="I61" s="87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55000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55000</v>
      </c>
      <c r="AJ61" s="104"/>
      <c r="AK61" s="104"/>
      <c r="AL61" s="104"/>
      <c r="AM61" s="104"/>
      <c r="AN61" s="104">
        <v>54947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54947</v>
      </c>
      <c r="AY61" s="105"/>
      <c r="AZ61" s="105"/>
      <c r="BA61" s="105"/>
      <c r="BB61" s="105"/>
      <c r="BC61" s="105">
        <f>AN61-Y61</f>
        <v>-53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-53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2" customFormat="1" ht="15.75" x14ac:dyDescent="0.2">
      <c r="A62" s="88">
        <v>0</v>
      </c>
      <c r="B62" s="88"/>
      <c r="C62" s="102" t="s">
        <v>77</v>
      </c>
      <c r="D62" s="90"/>
      <c r="E62" s="90"/>
      <c r="F62" s="90"/>
      <c r="G62" s="90"/>
      <c r="H62" s="90"/>
      <c r="I62" s="91"/>
      <c r="J62" s="97" t="s">
        <v>73</v>
      </c>
      <c r="K62" s="97"/>
      <c r="L62" s="97"/>
      <c r="M62" s="97"/>
      <c r="N62" s="97"/>
      <c r="O62" s="97" t="s">
        <v>73</v>
      </c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25.5" customHeight="1" x14ac:dyDescent="0.2">
      <c r="A63" s="42">
        <v>2</v>
      </c>
      <c r="B63" s="42"/>
      <c r="C63" s="103" t="s">
        <v>78</v>
      </c>
      <c r="D63" s="86"/>
      <c r="E63" s="86"/>
      <c r="F63" s="86"/>
      <c r="G63" s="86"/>
      <c r="H63" s="86"/>
      <c r="I63" s="87"/>
      <c r="J63" s="65" t="s">
        <v>79</v>
      </c>
      <c r="K63" s="65"/>
      <c r="L63" s="65"/>
      <c r="M63" s="65"/>
      <c r="N63" s="65"/>
      <c r="O63" s="65" t="s">
        <v>76</v>
      </c>
      <c r="P63" s="65"/>
      <c r="Q63" s="65"/>
      <c r="R63" s="65"/>
      <c r="S63" s="65"/>
      <c r="T63" s="65"/>
      <c r="U63" s="65"/>
      <c r="V63" s="65"/>
      <c r="W63" s="65"/>
      <c r="X63" s="65"/>
      <c r="Y63" s="104">
        <v>5</v>
      </c>
      <c r="Z63" s="104"/>
      <c r="AA63" s="104"/>
      <c r="AB63" s="104"/>
      <c r="AC63" s="104"/>
      <c r="AD63" s="104">
        <v>0</v>
      </c>
      <c r="AE63" s="104"/>
      <c r="AF63" s="104"/>
      <c r="AG63" s="104"/>
      <c r="AH63" s="104"/>
      <c r="AI63" s="104">
        <v>5</v>
      </c>
      <c r="AJ63" s="104"/>
      <c r="AK63" s="104"/>
      <c r="AL63" s="104"/>
      <c r="AM63" s="104"/>
      <c r="AN63" s="104">
        <v>5</v>
      </c>
      <c r="AO63" s="104"/>
      <c r="AP63" s="104"/>
      <c r="AQ63" s="104"/>
      <c r="AR63" s="104"/>
      <c r="AS63" s="104">
        <v>0</v>
      </c>
      <c r="AT63" s="104"/>
      <c r="AU63" s="104"/>
      <c r="AV63" s="104"/>
      <c r="AW63" s="104"/>
      <c r="AX63" s="105">
        <v>5</v>
      </c>
      <c r="AY63" s="105"/>
      <c r="AZ63" s="105"/>
      <c r="BA63" s="105"/>
      <c r="BB63" s="105"/>
      <c r="BC63" s="105">
        <f>AN63-Y63</f>
        <v>0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0</v>
      </c>
      <c r="BN63" s="105"/>
      <c r="BO63" s="105"/>
      <c r="BP63" s="105"/>
      <c r="BQ63" s="10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2" customFormat="1" ht="15.75" x14ac:dyDescent="0.2">
      <c r="A64" s="88">
        <v>0</v>
      </c>
      <c r="B64" s="88"/>
      <c r="C64" s="102" t="s">
        <v>80</v>
      </c>
      <c r="D64" s="90"/>
      <c r="E64" s="90"/>
      <c r="F64" s="90"/>
      <c r="G64" s="90"/>
      <c r="H64" s="90"/>
      <c r="I64" s="91"/>
      <c r="J64" s="97" t="s">
        <v>73</v>
      </c>
      <c r="K64" s="97"/>
      <c r="L64" s="97"/>
      <c r="M64" s="97"/>
      <c r="N64" s="97"/>
      <c r="O64" s="97" t="s">
        <v>73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38.25" customHeight="1" x14ac:dyDescent="0.2">
      <c r="A65" s="42">
        <v>3</v>
      </c>
      <c r="B65" s="42"/>
      <c r="C65" s="103" t="s">
        <v>81</v>
      </c>
      <c r="D65" s="86"/>
      <c r="E65" s="86"/>
      <c r="F65" s="86"/>
      <c r="G65" s="86"/>
      <c r="H65" s="86"/>
      <c r="I65" s="87"/>
      <c r="J65" s="65" t="s">
        <v>75</v>
      </c>
      <c r="K65" s="65"/>
      <c r="L65" s="65"/>
      <c r="M65" s="65"/>
      <c r="N65" s="65"/>
      <c r="O65" s="65" t="s">
        <v>82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11000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11000</v>
      </c>
      <c r="AJ65" s="104"/>
      <c r="AK65" s="104"/>
      <c r="AL65" s="104"/>
      <c r="AM65" s="104"/>
      <c r="AN65" s="104">
        <v>10989.4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10989.4</v>
      </c>
      <c r="AY65" s="105"/>
      <c r="AZ65" s="105"/>
      <c r="BA65" s="105"/>
      <c r="BB65" s="105"/>
      <c r="BC65" s="105">
        <f>AN65-Y65</f>
        <v>-10.600000000000364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-10.600000000000364</v>
      </c>
      <c r="BN65" s="105"/>
      <c r="BO65" s="105"/>
      <c r="BP65" s="105"/>
      <c r="BQ65" s="10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42"/>
      <c r="B66" s="42"/>
      <c r="C66" s="106" t="s">
        <v>84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8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83</v>
      </c>
    </row>
    <row r="68" spans="1:80" ht="15.95" customHeight="1" x14ac:dyDescent="0.2">
      <c r="A68" s="37" t="s">
        <v>51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80" ht="15.95" customHeight="1" x14ac:dyDescent="0.2">
      <c r="A69" s="111" t="s">
        <v>86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</row>
    <row r="70" spans="1:80" ht="15.95" customHeight="1" x14ac:dyDescent="0.2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80" ht="12" customHeight="1" x14ac:dyDescent="0.2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5.95" customHeight="1" x14ac:dyDescent="0.25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42" customHeight="1" x14ac:dyDescent="0.25">
      <c r="A73" s="120" t="s">
        <v>89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3"/>
      <c r="AO73" s="3"/>
      <c r="AP73" s="122" t="s">
        <v>91</v>
      </c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</row>
    <row r="74" spans="1:80" x14ac:dyDescent="0.2">
      <c r="W74" s="73" t="s">
        <v>9</v>
      </c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4"/>
      <c r="AO74" s="4"/>
      <c r="AP74" s="73" t="s">
        <v>10</v>
      </c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</row>
    <row r="77" spans="1:80" ht="15.95" customHeight="1" x14ac:dyDescent="0.2">
      <c r="A77" s="115" t="s">
        <v>90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3"/>
      <c r="AO77" s="3"/>
      <c r="AP77" s="116" t="s">
        <v>92</v>
      </c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</row>
    <row r="78" spans="1:80" x14ac:dyDescent="0.2">
      <c r="W78" s="73" t="s">
        <v>9</v>
      </c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4"/>
      <c r="AO78" s="4"/>
      <c r="AP78" s="73" t="s">
        <v>10</v>
      </c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</row>
  </sheetData>
  <mergeCells count="295">
    <mergeCell ref="C66:BQ66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8:BL68"/>
    <mergeCell ref="A69:BL69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4:BH74"/>
    <mergeCell ref="W74:AM74"/>
    <mergeCell ref="A73:V73"/>
    <mergeCell ref="W73:AM73"/>
    <mergeCell ref="AP73:BH73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8:BH78"/>
    <mergeCell ref="A77:V77"/>
    <mergeCell ref="W77:AM77"/>
    <mergeCell ref="AP77:BH77"/>
    <mergeCell ref="W78:AM78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3" priority="15" stopIfTrue="1" operator="equal">
      <formula>$C59</formula>
    </cfRule>
  </conditionalFormatting>
  <conditionalFormatting sqref="A60:B60">
    <cfRule type="cellIs" dxfId="12" priority="16" stopIfTrue="1" operator="equal">
      <formula>0</formula>
    </cfRule>
  </conditionalFormatting>
  <conditionalFormatting sqref="C61">
    <cfRule type="cellIs" dxfId="11" priority="13" stopIfTrue="1" operator="equal">
      <formula>$C60</formula>
    </cfRule>
  </conditionalFormatting>
  <conditionalFormatting sqref="A61:B61">
    <cfRule type="cellIs" dxfId="10" priority="14" stopIfTrue="1" operator="equal">
      <formula>0</formula>
    </cfRule>
  </conditionalFormatting>
  <conditionalFormatting sqref="C62">
    <cfRule type="cellIs" dxfId="9" priority="11" stopIfTrue="1" operator="equal">
      <formula>$C61</formula>
    </cfRule>
  </conditionalFormatting>
  <conditionalFormatting sqref="A62:B62">
    <cfRule type="cellIs" dxfId="8" priority="12" stopIfTrue="1" operator="equal">
      <formula>0</formula>
    </cfRule>
  </conditionalFormatting>
  <conditionalFormatting sqref="C63">
    <cfRule type="cellIs" dxfId="7" priority="9" stopIfTrue="1" operator="equal">
      <formula>$C62</formula>
    </cfRule>
  </conditionalFormatting>
  <conditionalFormatting sqref="A63:B63">
    <cfRule type="cellIs" dxfId="6" priority="10" stopIfTrue="1" operator="equal">
      <formula>0</formula>
    </cfRule>
  </conditionalFormatting>
  <conditionalFormatting sqref="C64">
    <cfRule type="cellIs" dxfId="5" priority="7" stopIfTrue="1" operator="equal">
      <formula>$C63</formula>
    </cfRule>
  </conditionalFormatting>
  <conditionalFormatting sqref="A64:B64">
    <cfRule type="cellIs" dxfId="4" priority="8" stopIfTrue="1" operator="equal">
      <formula>0</formula>
    </cfRule>
  </conditionalFormatting>
  <conditionalFormatting sqref="C65">
    <cfRule type="cellIs" dxfId="3" priority="5" stopIfTrue="1" operator="equal">
      <formula>$C64</formula>
    </cfRule>
  </conditionalFormatting>
  <conditionalFormatting sqref="A65:B65">
    <cfRule type="cellIs" dxfId="2" priority="6" stopIfTrue="1" operator="equal">
      <formula>0</formula>
    </cfRule>
  </conditionalFormatting>
  <conditionalFormatting sqref="C66">
    <cfRule type="cellIs" dxfId="1" priority="3" stopIfTrue="1" operator="equal">
      <formula>$C65</formula>
    </cfRule>
  </conditionalFormatting>
  <conditionalFormatting sqref="A66:B6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2022-02-08T15:45:00Z</cp:lastPrinted>
  <dcterms:created xsi:type="dcterms:W3CDTF">2016-08-10T10:53:25Z</dcterms:created>
  <dcterms:modified xsi:type="dcterms:W3CDTF">2022-02-08T15:45:13Z</dcterms:modified>
</cp:coreProperties>
</file>