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ОБОТА відділ економ\МІСЬКА РАДА\РІШЕННЯ 2021\18 травня\"/>
    </mc:Choice>
  </mc:AlternateContent>
  <bookViews>
    <workbookView xWindow="0" yWindow="0" windowWidth="20355" windowHeight="6990" activeTab="4"/>
  </bookViews>
  <sheets>
    <sheet name="12.12.2021" sheetId="1" r:id="rId1"/>
    <sheet name="09.02.2022" sheetId="2" r:id="rId2"/>
    <sheet name="20042022_Виконком" sheetId="3" r:id="rId3"/>
    <sheet name="28042022_Виконком" sheetId="4" r:id="rId4"/>
    <sheet name="15.05.2022" sheetId="5" r:id="rId5"/>
  </sheets>
  <calcPr calcId="162913"/>
  <extLst>
    <ext uri="GoogleSheetsCustomDataVersion1">
      <go:sheetsCustomData xmlns:go="http://customooxmlschemas.google.com/" r:id="rId8" roundtripDataSignature="AMtx7miB+3WiWQMTQTErNT3HDZQx0Z/EDQ=="/>
    </ext>
  </extLst>
</workbook>
</file>

<file path=xl/calcChain.xml><?xml version="1.0" encoding="utf-8"?>
<calcChain xmlns="http://schemas.openxmlformats.org/spreadsheetml/2006/main">
  <c r="I38" i="5" l="1"/>
  <c r="I37" i="5"/>
  <c r="I36" i="5"/>
  <c r="I35" i="5"/>
  <c r="E35" i="5"/>
  <c r="I34" i="5"/>
  <c r="I33" i="5"/>
  <c r="I32" i="5"/>
  <c r="I31" i="5"/>
  <c r="I30" i="5"/>
  <c r="I29" i="5"/>
  <c r="I28" i="5"/>
  <c r="I27" i="5"/>
  <c r="I26" i="5"/>
  <c r="I25" i="5"/>
  <c r="I24" i="5"/>
  <c r="I22" i="5"/>
  <c r="I21" i="5"/>
  <c r="I20" i="5"/>
  <c r="I19" i="5"/>
  <c r="I18" i="5"/>
  <c r="I17" i="5"/>
  <c r="I16" i="5"/>
  <c r="I15" i="5"/>
  <c r="I14" i="5"/>
  <c r="I13" i="5"/>
  <c r="I12" i="5"/>
  <c r="E12" i="5"/>
  <c r="E21" i="5" s="1"/>
  <c r="E38" i="5" s="1"/>
  <c r="I38" i="4" l="1"/>
  <c r="I37" i="4"/>
  <c r="I36" i="4"/>
  <c r="I35" i="4"/>
  <c r="E35" i="4"/>
  <c r="I34" i="4"/>
  <c r="I33" i="4"/>
  <c r="I32" i="4"/>
  <c r="I31" i="4"/>
  <c r="I30" i="4"/>
  <c r="I29" i="4"/>
  <c r="I28" i="4"/>
  <c r="I27" i="4"/>
  <c r="I26" i="4"/>
  <c r="I25" i="4"/>
  <c r="I24" i="4"/>
  <c r="I22" i="4"/>
  <c r="I21" i="4"/>
  <c r="I20" i="4"/>
  <c r="I19" i="4"/>
  <c r="I18" i="4"/>
  <c r="I17" i="4"/>
  <c r="I16" i="4"/>
  <c r="I15" i="4"/>
  <c r="I14" i="4"/>
  <c r="I13" i="4"/>
  <c r="I12" i="4"/>
  <c r="E12" i="4"/>
  <c r="E21" i="4" s="1"/>
  <c r="E38" i="4" s="1"/>
  <c r="I38" i="3" l="1"/>
  <c r="I37" i="3"/>
  <c r="I36" i="3"/>
  <c r="I35" i="3"/>
  <c r="E35" i="3"/>
  <c r="I34" i="3"/>
  <c r="I33" i="3"/>
  <c r="I32" i="3"/>
  <c r="I31" i="3"/>
  <c r="I30" i="3"/>
  <c r="I29" i="3"/>
  <c r="I28" i="3"/>
  <c r="I27" i="3"/>
  <c r="I26" i="3"/>
  <c r="I25" i="3"/>
  <c r="I24" i="3"/>
  <c r="I22" i="3"/>
  <c r="I21" i="3"/>
  <c r="I20" i="3"/>
  <c r="I19" i="3"/>
  <c r="I18" i="3"/>
  <c r="I17" i="3"/>
  <c r="I16" i="3"/>
  <c r="I15" i="3"/>
  <c r="I14" i="3"/>
  <c r="I13" i="3"/>
  <c r="I12" i="3"/>
  <c r="E12" i="3"/>
  <c r="E21" i="3" s="1"/>
  <c r="E38" i="3" s="1"/>
  <c r="E35" i="2"/>
  <c r="E12" i="2"/>
  <c r="E21" i="2" s="1"/>
  <c r="E38" i="2" s="1"/>
  <c r="C33" i="1"/>
  <c r="C12" i="1"/>
  <c r="C21" i="1" s="1"/>
  <c r="C35" i="1" s="1"/>
</calcChain>
</file>

<file path=xl/sharedStrings.xml><?xml version="1.0" encoding="utf-8"?>
<sst xmlns="http://schemas.openxmlformats.org/spreadsheetml/2006/main" count="516" uniqueCount="85">
  <si>
    <t>Додаток 3</t>
  </si>
  <si>
    <t>до Програми</t>
  </si>
  <si>
    <t>Завдання та заходи до місцевої цільової програми</t>
  </si>
  <si>
    <t xml:space="preserve">розвитку дорожнього господарства Здолбунівської міської територіальної громади на 2022 рік </t>
  </si>
  <si>
    <t>№ з/п</t>
  </si>
  <si>
    <t>Перелік заходів програми</t>
  </si>
  <si>
    <t xml:space="preserve">Обсяги фінансування (вартість),  тис.грн., </t>
  </si>
  <si>
    <t>Джерела фінансування</t>
  </si>
  <si>
    <t>Орієнтовний строк виконання заходу</t>
  </si>
  <si>
    <t>Виконавець програми</t>
  </si>
  <si>
    <t>Розділ 1 Експлуатаційне утримання дорожнього господарства населених пунктів  Здолбунівської громади  в 2022 році</t>
  </si>
  <si>
    <t>1.1</t>
  </si>
  <si>
    <t>Утримання доріг :</t>
  </si>
  <si>
    <t>Місцевий бюджет</t>
  </si>
  <si>
    <t>КП Здолбунівське</t>
  </si>
  <si>
    <t>1.1.1</t>
  </si>
  <si>
    <t>- придбання солі</t>
  </si>
  <si>
    <t>1.1.2</t>
  </si>
  <si>
    <t>- придбання  піску</t>
  </si>
  <si>
    <t>1.1.3</t>
  </si>
  <si>
    <t>- придбання холодного асфальту</t>
  </si>
  <si>
    <t>1.1.4</t>
  </si>
  <si>
    <t>оплата транспортних послуг під час  обслуговування доріг в зимовий період</t>
  </si>
  <si>
    <t>1.2</t>
  </si>
  <si>
    <t>Ремонт,  придбання дорожніх знаків та пристроїв примусового зниження швидкості, в т.ч. придбання матеріалів</t>
  </si>
  <si>
    <t>1.3</t>
  </si>
  <si>
    <t>Нанесення дорожньої розмітки, придбання матеріалів</t>
  </si>
  <si>
    <t>1.4</t>
  </si>
  <si>
    <t>Експлуатаційне утримання дорожнього покриття та пішоходних доріжок (Поточний ремонт)</t>
  </si>
  <si>
    <t>1.5</t>
  </si>
  <si>
    <t>Відсипка та планування вулиць, в т.ч. придбання відсіву, щебеню та інших матеріалів</t>
  </si>
  <si>
    <t>Всього по розділу 1</t>
  </si>
  <si>
    <t xml:space="preserve">Розділ 2. Капітальний ремонт дорожнього покриття в населених пунктах  Здолбунівської громади  </t>
  </si>
  <si>
    <t>2.1</t>
  </si>
  <si>
    <t>Капітальний ремонт дорожнього покриття частини вулиці Нової в м. Здолбунів в т. ч.коригування проектно-кошторисної документації</t>
  </si>
  <si>
    <t>2.2</t>
  </si>
  <si>
    <t>Капітальний ремонт пішохідної доріжки по вулиці Зеленій від 8 Березня до вул. Парковій в м. Здолбунів Рівненської області в т. ч коригування проектно-кошторисної документації</t>
  </si>
  <si>
    <t>2.3</t>
  </si>
  <si>
    <t xml:space="preserve">Капітальний ремонт дорожнього покриття вул. Львівської (від вул. Грушевського до вул. Словацького) в м. Здолбунів, в т.ч. коригування проектно-кошторисної документації </t>
  </si>
  <si>
    <t>2.4</t>
  </si>
  <si>
    <t xml:space="preserve">Капітальний ремонт дорожнього покриття  вулиці Садової та Нечуя-Левицького в м. Здолбунів в т. ч.коригування проектно-кошторисної документації  </t>
  </si>
  <si>
    <t>2.5</t>
  </si>
  <si>
    <t>Виготовлення проектно-кошторисної документації на капітальний ремонт частини  покриття по  вул. Старомильська в с.Новомильськ Рівненського  району Рівненської області</t>
  </si>
  <si>
    <t>2.6</t>
  </si>
  <si>
    <t>Капітальний ремонт частини покриття по вул. Старомильська в с. Новомильськ Рівненського району Рівненської області</t>
  </si>
  <si>
    <t>2.7</t>
  </si>
  <si>
    <t>Капітальний ремонт дорожнього покриття по вулиці Коперника (від пров.Паркова до вул. Берегової) в м.Здолбунів Рівненської області</t>
  </si>
  <si>
    <t>2.8</t>
  </si>
  <si>
    <t>Капітальний ремонт дорожнього покриття частини вулиці У.Кармелюка (від буд.№35 до вул.Я.Мудрого) та частини вул. Я.Мудрого в м.Здолбунів Рівненської області</t>
  </si>
  <si>
    <t>2.9</t>
  </si>
  <si>
    <t>Виготовлення проектно-кошторисної документації на капітальний ремонт дорожнього покриття по вул.Вишнева (від вул Паркова до вул.Чорновола) в м.Здолбунів Рівненської області</t>
  </si>
  <si>
    <t>2.10</t>
  </si>
  <si>
    <t>Капітальний ремонт дорожнього покриття по вул.Вишнева (від вул Паркова до вул.Чорновола) в м.Здолбунів Рівненської області</t>
  </si>
  <si>
    <t>Всього по розділу 2</t>
  </si>
  <si>
    <t>Зміни</t>
  </si>
  <si>
    <t>Всього по програмі</t>
  </si>
  <si>
    <t>Секретар міської ради                                                                                               Валентина КАПІТУЛА</t>
  </si>
  <si>
    <t>Додаток 2                                          до рішення Здолбунівської        міської ради                                                від 09.02.2022 №1055             від 12.03.2022 №1158</t>
  </si>
  <si>
    <t>Додаток  3                                           до Програми</t>
  </si>
  <si>
    <t>Обсяги</t>
  </si>
  <si>
    <t>Всього</t>
  </si>
  <si>
    <t>фінансування</t>
  </si>
  <si>
    <t>(вартість), тис.грн.</t>
  </si>
  <si>
    <t>придбання солі</t>
  </si>
  <si>
    <t>придбання  піску</t>
  </si>
  <si>
    <t>придбання холодного асфальту</t>
  </si>
  <si>
    <t>оплата транспортних послуг</t>
  </si>
  <si>
    <t>Зміни по розділу</t>
  </si>
  <si>
    <t>Капітальний ремонт дорожнього покриття по вулиці Зеленій від 8 Березня до вул. Парковій в м. Здолбунів Рівненської області в т. ч виготовлення проектно-кошторисної документації</t>
  </si>
  <si>
    <t>2.11</t>
  </si>
  <si>
    <t>Субвенція Рівненському обласному бюджету на виготовлення проектно-кошторисної документації на капітальний ремонт автомобільної дороги загального користування  місцевого значення О180803/М-06/-Глинськ-Здовбиця-Новосілки на ділянці км 16+800-км22+800, Рівненська область</t>
  </si>
  <si>
    <t>Міська рада</t>
  </si>
  <si>
    <t>Зміни по програмі</t>
  </si>
  <si>
    <t>Додаток 2                                          до рішення Здолбунівської        міської ради                                                від 09.02.2022 №1055             від 12.03.2022     №1158</t>
  </si>
  <si>
    <t>Капітальний ремонт дорожнього покриття частини вулиці Нова(від буд.№106 до буд.№119) в м. Здолбунів в т. ч.виготовлення проектно-кошторисної документації</t>
  </si>
  <si>
    <t>Заступник міського голови з питань діялбності</t>
  </si>
  <si>
    <t>виконавчих органівради                                                                                                          Юрій СОСЮК</t>
  </si>
  <si>
    <t>до рішення виконавчого комітету Здолбунівської міської ради від 20.04.2022 № 72</t>
  </si>
  <si>
    <t>до рішення виконавчого комітету Здолбунівської міської ради від 20.04.2022 № ПРОЄКТ</t>
  </si>
  <si>
    <t xml:space="preserve"> Додаток  3                                           до Програми</t>
  </si>
  <si>
    <t>до рішення виконавчого комітету Здолбунівської міської ради від 28.04.2022 №ПРОЄКТ              Додаток  3                                           до Програми</t>
  </si>
  <si>
    <t xml:space="preserve">Секретар міської ради                                                                                                                              Валентина КАПІТУЛА "                                                                                          </t>
  </si>
  <si>
    <t xml:space="preserve">Додаток 2                                                                                 до рішення  Здолбунівської міської ради від 18.05.2022 № проєкт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</si>
  <si>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</si>
  <si>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"Додаток  3                                           до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</si>
</sst>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\.m\.yyyy"/>
    <numFmt numFmtId="166" formatCode="dd\.mm\.yyyy"/>
  </numFmts>
  <fonts count="25">
    <font>
      <sz val="10"/>
      <color rgb="FF000000"/>
      <name val="Calibri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1"/>
      <color theme="1"/>
      <name val="Times New Roman"/>
    </font>
    <font>
      <sz val="10"/>
      <name val="Calibri"/>
    </font>
    <font>
      <b/>
      <sz val="11"/>
      <color theme="1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b/>
      <sz val="12"/>
      <color theme="1"/>
      <name val="Times New Roman"/>
    </font>
    <font>
      <sz val="10"/>
      <color theme="1"/>
      <name val="Arimo"/>
    </font>
    <font>
      <b/>
      <u/>
      <sz val="12"/>
      <color theme="1"/>
      <name val="Times New Roman"/>
    </font>
    <font>
      <sz val="12"/>
      <color rgb="FFFF0000"/>
      <name val="Times New Roman"/>
    </font>
    <font>
      <b/>
      <sz val="12"/>
      <color rgb="FFFF0000"/>
      <name val="Times New Roman"/>
    </font>
    <font>
      <b/>
      <u/>
      <sz val="12"/>
      <color rgb="FFFF0000"/>
      <name val="Times New Roman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164" fontId="5" fillId="0" borderId="13" xfId="0" applyNumberFormat="1" applyFont="1" applyBorder="1"/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164" fontId="3" fillId="0" borderId="13" xfId="0" applyNumberFormat="1" applyFont="1" applyBorder="1"/>
    <xf numFmtId="0" fontId="3" fillId="0" borderId="13" xfId="0" applyFont="1" applyBorder="1"/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164" fontId="6" fillId="0" borderId="13" xfId="0" applyNumberFormat="1" applyFont="1" applyBorder="1"/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/>
    <xf numFmtId="49" fontId="1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14" fontId="10" fillId="0" borderId="5" xfId="0" applyNumberFormat="1" applyFont="1" applyBorder="1"/>
    <xf numFmtId="0" fontId="10" fillId="0" borderId="5" xfId="0" applyFont="1" applyBorder="1"/>
    <xf numFmtId="0" fontId="10" fillId="0" borderId="8" xfId="0" applyFont="1" applyBorder="1" applyAlignment="1">
      <alignment horizontal="right" vertical="top"/>
    </xf>
    <xf numFmtId="14" fontId="10" fillId="0" borderId="8" xfId="0" applyNumberFormat="1" applyFont="1" applyBorder="1" applyAlignment="1">
      <alignment horizontal="center"/>
    </xf>
    <xf numFmtId="0" fontId="10" fillId="0" borderId="8" xfId="0" applyFont="1" applyBorder="1"/>
    <xf numFmtId="0" fontId="10" fillId="0" borderId="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164" fontId="9" fillId="0" borderId="13" xfId="0" applyNumberFormat="1" applyFont="1" applyBorder="1" applyAlignment="1">
      <alignment wrapText="1"/>
    </xf>
    <xf numFmtId="164" fontId="9" fillId="0" borderId="13" xfId="0" applyNumberFormat="1" applyFont="1" applyBorder="1"/>
    <xf numFmtId="0" fontId="7" fillId="0" borderId="13" xfId="0" applyFont="1" applyBorder="1" applyAlignment="1">
      <alignment horizontal="center" vertical="center"/>
    </xf>
    <xf numFmtId="165" fontId="7" fillId="0" borderId="13" xfId="0" applyNumberFormat="1" applyFont="1" applyBorder="1"/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164" fontId="7" fillId="0" borderId="13" xfId="0" applyNumberFormat="1" applyFont="1" applyBorder="1" applyAlignment="1">
      <alignment wrapText="1"/>
    </xf>
    <xf numFmtId="164" fontId="7" fillId="0" borderId="13" xfId="0" applyNumberFormat="1" applyFont="1" applyBorder="1"/>
    <xf numFmtId="166" fontId="7" fillId="0" borderId="13" xfId="0" applyNumberFormat="1" applyFont="1" applyBorder="1"/>
    <xf numFmtId="164" fontId="11" fillId="0" borderId="13" xfId="0" applyNumberFormat="1" applyFont="1" applyBorder="1"/>
    <xf numFmtId="0" fontId="12" fillId="0" borderId="0" xfId="0" applyFont="1"/>
    <xf numFmtId="0" fontId="9" fillId="0" borderId="13" xfId="0" applyFont="1" applyBorder="1"/>
    <xf numFmtId="0" fontId="7" fillId="0" borderId="13" xfId="0" applyFont="1" applyBorder="1"/>
    <xf numFmtId="0" fontId="13" fillId="0" borderId="13" xfId="0" applyFont="1" applyBorder="1" applyAlignment="1">
      <alignment horizontal="left" wrapText="1"/>
    </xf>
    <xf numFmtId="164" fontId="9" fillId="0" borderId="13" xfId="0" applyNumberFormat="1" applyFont="1" applyBorder="1" applyAlignment="1">
      <alignment horizontal="right" wrapText="1"/>
    </xf>
    <xf numFmtId="164" fontId="13" fillId="0" borderId="13" xfId="0" applyNumberFormat="1" applyFont="1" applyBorder="1" applyAlignment="1">
      <alignment horizontal="righ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164" fontId="14" fillId="0" borderId="13" xfId="0" applyNumberFormat="1" applyFont="1" applyBorder="1"/>
    <xf numFmtId="49" fontId="7" fillId="0" borderId="0" xfId="0" applyNumberFormat="1" applyFont="1"/>
    <xf numFmtId="166" fontId="10" fillId="0" borderId="5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166" fontId="15" fillId="0" borderId="5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14" fontId="15" fillId="0" borderId="5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13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49" fontId="17" fillId="0" borderId="13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left" wrapText="1"/>
    </xf>
    <xf numFmtId="164" fontId="17" fillId="0" borderId="13" xfId="0" applyNumberFormat="1" applyFont="1" applyBorder="1" applyAlignment="1">
      <alignment horizontal="right" wrapText="1"/>
    </xf>
    <xf numFmtId="164" fontId="19" fillId="0" borderId="13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wrapText="1"/>
    </xf>
    <xf numFmtId="164" fontId="21" fillId="0" borderId="13" xfId="0" applyNumberFormat="1" applyFont="1" applyBorder="1"/>
    <xf numFmtId="0" fontId="16" fillId="2" borderId="0" xfId="0" applyFont="1" applyFill="1" applyAlignment="1">
      <alignment vertical="center" wrapText="1"/>
    </xf>
    <xf numFmtId="0" fontId="22" fillId="0" borderId="0" xfId="0" applyFont="1" applyAlignment="1">
      <alignment horizontal="left" wrapText="1"/>
    </xf>
    <xf numFmtId="0" fontId="23" fillId="2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20" fillId="0" borderId="13" xfId="0" applyFont="1" applyBorder="1" applyAlignment="1">
      <alignment wrapText="1"/>
    </xf>
    <xf numFmtId="0" fontId="0" fillId="0" borderId="0" xfId="0" applyFont="1" applyAlignment="1"/>
    <xf numFmtId="0" fontId="22" fillId="0" borderId="0" xfId="0" applyFont="1" applyAlignment="1">
      <alignment horizontal="left" wrapText="1"/>
    </xf>
    <xf numFmtId="0" fontId="23" fillId="2" borderId="0" xfId="0" applyFont="1" applyFill="1" applyAlignment="1">
      <alignment horizontal="left" vertical="center" wrapText="1"/>
    </xf>
    <xf numFmtId="164" fontId="21" fillId="0" borderId="13" xfId="0" applyNumberFormat="1" applyFont="1" applyBorder="1" applyAlignment="1">
      <alignment horizontal="center"/>
    </xf>
    <xf numFmtId="164" fontId="24" fillId="0" borderId="13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 horizontal="center"/>
    </xf>
    <xf numFmtId="0" fontId="16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/>
    <xf numFmtId="0" fontId="4" fillId="0" borderId="7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8" xfId="0" applyFont="1" applyBorder="1"/>
    <xf numFmtId="0" fontId="5" fillId="0" borderId="14" xfId="0" applyFont="1" applyBorder="1" applyAlignment="1">
      <alignment horizontal="center" vertical="top" wrapText="1"/>
    </xf>
    <xf numFmtId="0" fontId="4" fillId="0" borderId="15" xfId="0" applyFont="1" applyBorder="1"/>
    <xf numFmtId="0" fontId="4" fillId="0" borderId="16" xfId="0" applyFont="1" applyBorder="1"/>
    <xf numFmtId="0" fontId="5" fillId="0" borderId="1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9" xfId="0" applyFont="1" applyBorder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9.140625" customWidth="1"/>
    <col min="2" max="2" width="47.5703125" customWidth="1"/>
    <col min="3" max="3" width="14.140625" customWidth="1"/>
    <col min="4" max="4" width="23.7109375" customWidth="1"/>
    <col min="5" max="5" width="13.5703125" customWidth="1"/>
    <col min="6" max="6" width="21.28515625" customWidth="1"/>
    <col min="7" max="7" width="12.85546875" customWidth="1"/>
    <col min="8" max="26" width="8" customWidth="1"/>
  </cols>
  <sheetData>
    <row r="1" spans="1:26" ht="18.75" customHeight="1">
      <c r="A1" s="1"/>
      <c r="B1" s="1"/>
      <c r="C1" s="1"/>
      <c r="D1" s="1"/>
      <c r="E1" s="111" t="s">
        <v>0</v>
      </c>
      <c r="F1" s="1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"/>
      <c r="C2" s="1"/>
      <c r="D2" s="1"/>
      <c r="E2" s="111" t="s">
        <v>1</v>
      </c>
      <c r="F2" s="1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1"/>
      <c r="B3" s="1"/>
      <c r="C3" s="1"/>
      <c r="D3" s="1"/>
      <c r="E3" s="111"/>
      <c r="F3" s="11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1"/>
      <c r="B4" s="117" t="s">
        <v>2</v>
      </c>
      <c r="C4" s="112"/>
      <c r="D4" s="112"/>
      <c r="E4" s="112"/>
      <c r="F4" s="1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1"/>
      <c r="B5" s="117" t="s">
        <v>3</v>
      </c>
      <c r="C5" s="112"/>
      <c r="D5" s="112"/>
      <c r="E5" s="112"/>
      <c r="F5" s="11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2" customHeight="1">
      <c r="A7" s="101" t="s">
        <v>4</v>
      </c>
      <c r="B7" s="104" t="s">
        <v>5</v>
      </c>
      <c r="C7" s="104" t="s">
        <v>6</v>
      </c>
      <c r="D7" s="104" t="s">
        <v>7</v>
      </c>
      <c r="E7" s="104" t="s">
        <v>8</v>
      </c>
      <c r="F7" s="113" t="s">
        <v>9</v>
      </c>
      <c r="G7" s="11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0.75" hidden="1" customHeight="1">
      <c r="A8" s="102"/>
      <c r="B8" s="105"/>
      <c r="C8" s="105"/>
      <c r="D8" s="105"/>
      <c r="E8" s="105"/>
      <c r="F8" s="114"/>
      <c r="G8" s="1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>
      <c r="A9" s="103"/>
      <c r="B9" s="106"/>
      <c r="C9" s="106"/>
      <c r="D9" s="106"/>
      <c r="E9" s="106"/>
      <c r="F9" s="115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3">
        <v>1</v>
      </c>
      <c r="B10" s="4">
        <v>2</v>
      </c>
      <c r="C10" s="4">
        <v>3</v>
      </c>
      <c r="D10" s="4">
        <v>6</v>
      </c>
      <c r="E10" s="4">
        <v>7</v>
      </c>
      <c r="F10" s="5">
        <v>8</v>
      </c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5" customHeight="1">
      <c r="A11" s="6">
        <v>1</v>
      </c>
      <c r="B11" s="107" t="s">
        <v>10</v>
      </c>
      <c r="C11" s="108"/>
      <c r="D11" s="108"/>
      <c r="E11" s="108"/>
      <c r="F11" s="109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8.75" customHeight="1">
      <c r="A12" s="9" t="s">
        <v>11</v>
      </c>
      <c r="B12" s="10" t="s">
        <v>12</v>
      </c>
      <c r="C12" s="11">
        <f>C13+C14+C15+C16</f>
        <v>975</v>
      </c>
      <c r="D12" s="12" t="s">
        <v>13</v>
      </c>
      <c r="E12" s="13"/>
      <c r="F12" s="14" t="s">
        <v>14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>
      <c r="A13" s="15" t="s">
        <v>15</v>
      </c>
      <c r="B13" s="16" t="s">
        <v>16</v>
      </c>
      <c r="C13" s="17">
        <v>200</v>
      </c>
      <c r="D13" s="12" t="s">
        <v>13</v>
      </c>
      <c r="E13" s="13"/>
      <c r="F13" s="12" t="s">
        <v>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.75" customHeight="1">
      <c r="A14" s="15" t="s">
        <v>17</v>
      </c>
      <c r="B14" s="16" t="s">
        <v>18</v>
      </c>
      <c r="C14" s="17">
        <v>230</v>
      </c>
      <c r="D14" s="12" t="s">
        <v>13</v>
      </c>
      <c r="E14" s="18"/>
      <c r="F14" s="12" t="s">
        <v>14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5" t="s">
        <v>19</v>
      </c>
      <c r="B15" s="16" t="s">
        <v>20</v>
      </c>
      <c r="C15" s="17">
        <v>45</v>
      </c>
      <c r="D15" s="12" t="s">
        <v>13</v>
      </c>
      <c r="E15" s="18"/>
      <c r="F15" s="12" t="s">
        <v>14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5" customHeight="1">
      <c r="A16" s="15" t="s">
        <v>21</v>
      </c>
      <c r="B16" s="16" t="s">
        <v>22</v>
      </c>
      <c r="C16" s="17">
        <v>500</v>
      </c>
      <c r="D16" s="12" t="s">
        <v>13</v>
      </c>
      <c r="E16" s="18"/>
      <c r="F16" s="12" t="s">
        <v>14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1" customHeight="1">
      <c r="A17" s="15" t="s">
        <v>23</v>
      </c>
      <c r="B17" s="16" t="s">
        <v>24</v>
      </c>
      <c r="C17" s="17">
        <v>200</v>
      </c>
      <c r="D17" s="12" t="s">
        <v>13</v>
      </c>
      <c r="E17" s="13"/>
      <c r="F17" s="12" t="s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6.75" customHeight="1">
      <c r="A18" s="15" t="s">
        <v>25</v>
      </c>
      <c r="B18" s="16" t="s">
        <v>26</v>
      </c>
      <c r="C18" s="17">
        <v>200</v>
      </c>
      <c r="D18" s="12" t="s">
        <v>13</v>
      </c>
      <c r="E18" s="18"/>
      <c r="F18" s="12" t="s">
        <v>14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4.5" customHeight="1">
      <c r="A19" s="15" t="s">
        <v>27</v>
      </c>
      <c r="B19" s="16" t="s">
        <v>28</v>
      </c>
      <c r="C19" s="17">
        <v>3800</v>
      </c>
      <c r="D19" s="12" t="s">
        <v>13</v>
      </c>
      <c r="E19" s="18"/>
      <c r="F19" s="12" t="s">
        <v>14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5" customHeight="1">
      <c r="A20" s="15" t="s">
        <v>29</v>
      </c>
      <c r="B20" s="16" t="s">
        <v>30</v>
      </c>
      <c r="C20" s="17">
        <v>600</v>
      </c>
      <c r="D20" s="12" t="s">
        <v>13</v>
      </c>
      <c r="E20" s="18"/>
      <c r="F20" s="12" t="s">
        <v>14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 customHeight="1">
      <c r="A21" s="9"/>
      <c r="B21" s="10" t="s">
        <v>31</v>
      </c>
      <c r="C21" s="11">
        <f>C12+C17+C18+C19+C20</f>
        <v>5775</v>
      </c>
      <c r="D21" s="13"/>
      <c r="E21" s="13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1" customHeight="1">
      <c r="A22" s="9"/>
      <c r="B22" s="110" t="s">
        <v>32</v>
      </c>
      <c r="C22" s="108"/>
      <c r="D22" s="108"/>
      <c r="E22" s="108"/>
      <c r="F22" s="10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46.5" customHeight="1">
      <c r="A23" s="15" t="s">
        <v>33</v>
      </c>
      <c r="B23" s="16" t="s">
        <v>34</v>
      </c>
      <c r="C23" s="17">
        <v>950</v>
      </c>
      <c r="D23" s="12" t="s">
        <v>13</v>
      </c>
      <c r="E23" s="18"/>
      <c r="F23" s="12" t="s">
        <v>14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71.25" customHeight="1">
      <c r="A24" s="19" t="s">
        <v>35</v>
      </c>
      <c r="B24" s="20" t="s">
        <v>36</v>
      </c>
      <c r="C24" s="21">
        <v>1760</v>
      </c>
      <c r="D24" s="22" t="s">
        <v>13</v>
      </c>
      <c r="E24" s="23"/>
      <c r="F24" s="22" t="s">
        <v>14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6" customHeight="1">
      <c r="A25" s="15" t="s">
        <v>37</v>
      </c>
      <c r="B25" s="16" t="s">
        <v>38</v>
      </c>
      <c r="C25" s="17">
        <v>810</v>
      </c>
      <c r="D25" s="12" t="s">
        <v>13</v>
      </c>
      <c r="E25" s="18"/>
      <c r="F25" s="12" t="s">
        <v>14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2.5" customHeight="1">
      <c r="A26" s="15" t="s">
        <v>39</v>
      </c>
      <c r="B26" s="16" t="s">
        <v>40</v>
      </c>
      <c r="C26" s="17">
        <v>599</v>
      </c>
      <c r="D26" s="12" t="s">
        <v>13</v>
      </c>
      <c r="E26" s="18"/>
      <c r="F26" s="12" t="s">
        <v>14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8.25" customHeight="1">
      <c r="A27" s="15" t="s">
        <v>41</v>
      </c>
      <c r="B27" s="16" t="s">
        <v>42</v>
      </c>
      <c r="C27" s="17">
        <v>97.62</v>
      </c>
      <c r="D27" s="12" t="s">
        <v>13</v>
      </c>
      <c r="E27" s="18"/>
      <c r="F27" s="12" t="s">
        <v>14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7.25" customHeight="1">
      <c r="A28" s="15" t="s">
        <v>43</v>
      </c>
      <c r="B28" s="16" t="s">
        <v>44</v>
      </c>
      <c r="C28" s="17">
        <v>4900</v>
      </c>
      <c r="D28" s="12" t="s">
        <v>13</v>
      </c>
      <c r="E28" s="18"/>
      <c r="F28" s="12" t="s">
        <v>14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4" customHeight="1">
      <c r="A29" s="15" t="s">
        <v>45</v>
      </c>
      <c r="B29" s="16" t="s">
        <v>46</v>
      </c>
      <c r="C29" s="17">
        <v>1827.394</v>
      </c>
      <c r="D29" s="12" t="s">
        <v>13</v>
      </c>
      <c r="E29" s="18"/>
      <c r="F29" s="12" t="s">
        <v>14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3.75" customHeight="1">
      <c r="A30" s="15" t="s">
        <v>47</v>
      </c>
      <c r="B30" s="16" t="s">
        <v>48</v>
      </c>
      <c r="C30" s="17">
        <v>817.24699999999996</v>
      </c>
      <c r="D30" s="12" t="s">
        <v>13</v>
      </c>
      <c r="E30" s="18"/>
      <c r="F30" s="12" t="s">
        <v>14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8.5" customHeight="1">
      <c r="A31" s="15" t="s">
        <v>49</v>
      </c>
      <c r="B31" s="16" t="s">
        <v>50</v>
      </c>
      <c r="C31" s="17">
        <v>49</v>
      </c>
      <c r="D31" s="12" t="s">
        <v>13</v>
      </c>
      <c r="E31" s="18"/>
      <c r="F31" s="12" t="s">
        <v>14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0.25" customHeight="1">
      <c r="A32" s="15" t="s">
        <v>51</v>
      </c>
      <c r="B32" s="16" t="s">
        <v>52</v>
      </c>
      <c r="C32" s="17">
        <v>900</v>
      </c>
      <c r="D32" s="12" t="s">
        <v>13</v>
      </c>
      <c r="E32" s="18"/>
      <c r="F32" s="12" t="s">
        <v>14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5"/>
      <c r="B33" s="10" t="s">
        <v>53</v>
      </c>
      <c r="C33" s="11">
        <f>SUM(C23:C32)</f>
        <v>12710.260999999999</v>
      </c>
      <c r="D33" s="13"/>
      <c r="E33" s="13"/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9"/>
      <c r="B34" s="10" t="s">
        <v>54</v>
      </c>
      <c r="C34" s="11"/>
      <c r="D34" s="13"/>
      <c r="E34" s="13"/>
      <c r="F34" s="13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8.75" customHeight="1">
      <c r="A35" s="9"/>
      <c r="B35" s="10" t="s">
        <v>55</v>
      </c>
      <c r="C35" s="11">
        <f>C21+C33</f>
        <v>18485.260999999999</v>
      </c>
      <c r="D35" s="13"/>
      <c r="E35" s="13"/>
      <c r="F35" s="13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8.75" customHeight="1">
      <c r="A36" s="2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24"/>
      <c r="B37" s="111" t="s">
        <v>56</v>
      </c>
      <c r="C37" s="112"/>
      <c r="D37" s="112"/>
      <c r="E37" s="112"/>
      <c r="F37" s="1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2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2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2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2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2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2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G7:G8"/>
    <mergeCell ref="E1:F1"/>
    <mergeCell ref="E2:F2"/>
    <mergeCell ref="E3:F3"/>
    <mergeCell ref="B4:F4"/>
    <mergeCell ref="B5:F5"/>
    <mergeCell ref="A7:A9"/>
    <mergeCell ref="B7:B9"/>
    <mergeCell ref="B11:F11"/>
    <mergeCell ref="B22:F22"/>
    <mergeCell ref="B37:F37"/>
    <mergeCell ref="C7:C9"/>
    <mergeCell ref="D7:D9"/>
    <mergeCell ref="E7:E9"/>
    <mergeCell ref="F7:F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3"/>
  <sheetViews>
    <sheetView workbookViewId="0"/>
  </sheetViews>
  <sheetFormatPr defaultColWidth="14.42578125" defaultRowHeight="15" customHeight="1"/>
  <cols>
    <col min="1" max="1" width="6.85546875" customWidth="1"/>
    <col min="2" max="2" width="47.5703125" customWidth="1"/>
    <col min="3" max="3" width="15.7109375" customWidth="1"/>
    <col min="4" max="4" width="10" customWidth="1"/>
    <col min="5" max="5" width="10.7109375" customWidth="1"/>
    <col min="6" max="6" width="9.85546875" customWidth="1"/>
    <col min="7" max="7" width="11.140625" customWidth="1"/>
    <col min="8" max="8" width="22.7109375" customWidth="1"/>
    <col min="9" max="9" width="13.5703125" customWidth="1"/>
    <col min="10" max="10" width="17.5703125" customWidth="1"/>
    <col min="11" max="30" width="8" customWidth="1"/>
  </cols>
  <sheetData>
    <row r="1" spans="1:30" ht="83.25" customHeight="1">
      <c r="A1" s="25"/>
      <c r="B1" s="25"/>
      <c r="C1" s="25"/>
      <c r="D1" s="25"/>
      <c r="E1" s="25"/>
      <c r="F1" s="25"/>
      <c r="G1" s="25"/>
      <c r="H1" s="25"/>
      <c r="I1" s="121" t="s">
        <v>57</v>
      </c>
      <c r="J1" s="112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6.75" customHeight="1">
      <c r="A2" s="25"/>
      <c r="B2" s="25"/>
      <c r="C2" s="25"/>
      <c r="D2" s="25"/>
      <c r="E2" s="25"/>
      <c r="F2" s="25"/>
      <c r="G2" s="25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38.25" customHeight="1">
      <c r="A3" s="25"/>
      <c r="B3" s="25"/>
      <c r="C3" s="25"/>
      <c r="D3" s="25"/>
      <c r="E3" s="25"/>
      <c r="F3" s="25"/>
      <c r="G3" s="25"/>
      <c r="H3" s="25"/>
      <c r="I3" s="121" t="s">
        <v>58</v>
      </c>
      <c r="J3" s="112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ht="35.25" customHeight="1">
      <c r="A4" s="25"/>
      <c r="B4" s="122" t="s">
        <v>2</v>
      </c>
      <c r="C4" s="112"/>
      <c r="D4" s="112"/>
      <c r="E4" s="112"/>
      <c r="F4" s="112"/>
      <c r="G4" s="112"/>
      <c r="H4" s="112"/>
      <c r="I4" s="112"/>
      <c r="J4" s="112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8.75" customHeight="1">
      <c r="A5" s="25"/>
      <c r="B5" s="122" t="s">
        <v>3</v>
      </c>
      <c r="C5" s="112"/>
      <c r="D5" s="112"/>
      <c r="E5" s="112"/>
      <c r="F5" s="112"/>
      <c r="G5" s="112"/>
      <c r="H5" s="112"/>
      <c r="I5" s="112"/>
      <c r="J5" s="112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ht="19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12.75" customHeight="1">
      <c r="A7" s="118" t="s">
        <v>4</v>
      </c>
      <c r="B7" s="119" t="s">
        <v>5</v>
      </c>
      <c r="C7" s="27" t="s">
        <v>59</v>
      </c>
      <c r="D7" s="27"/>
      <c r="E7" s="119" t="s">
        <v>60</v>
      </c>
      <c r="F7" s="27"/>
      <c r="G7" s="27"/>
      <c r="H7" s="119" t="s">
        <v>7</v>
      </c>
      <c r="I7" s="119" t="s">
        <v>8</v>
      </c>
      <c r="J7" s="123" t="s">
        <v>9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2.75" customHeight="1">
      <c r="A8" s="102"/>
      <c r="B8" s="105"/>
      <c r="C8" s="28" t="s">
        <v>61</v>
      </c>
      <c r="D8" s="29">
        <v>44601</v>
      </c>
      <c r="E8" s="105"/>
      <c r="F8" s="29">
        <v>44632</v>
      </c>
      <c r="G8" s="30"/>
      <c r="H8" s="105"/>
      <c r="I8" s="105"/>
      <c r="J8" s="114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37.5" customHeight="1">
      <c r="A9" s="103"/>
      <c r="B9" s="106"/>
      <c r="C9" s="31" t="s">
        <v>62</v>
      </c>
      <c r="D9" s="32"/>
      <c r="E9" s="106"/>
      <c r="F9" s="33"/>
      <c r="G9" s="34" t="s">
        <v>60</v>
      </c>
      <c r="H9" s="106"/>
      <c r="I9" s="106"/>
      <c r="J9" s="11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8.75" customHeight="1">
      <c r="A10" s="35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7">
        <v>10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ht="18.75" customHeight="1">
      <c r="A11" s="38">
        <v>1</v>
      </c>
      <c r="B11" s="124" t="s">
        <v>10</v>
      </c>
      <c r="C11" s="108"/>
      <c r="D11" s="108"/>
      <c r="E11" s="108"/>
      <c r="F11" s="108"/>
      <c r="G11" s="108"/>
      <c r="H11" s="108"/>
      <c r="I11" s="108"/>
      <c r="J11" s="109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ht="18.75" customHeight="1">
      <c r="A12" s="39" t="s">
        <v>11</v>
      </c>
      <c r="B12" s="40" t="s">
        <v>12</v>
      </c>
      <c r="C12" s="41">
        <v>975</v>
      </c>
      <c r="D12" s="41">
        <v>0</v>
      </c>
      <c r="E12" s="42">
        <f>E13+E14+E15+E16</f>
        <v>975</v>
      </c>
      <c r="F12" s="42">
        <v>0</v>
      </c>
      <c r="G12" s="42">
        <v>975</v>
      </c>
      <c r="H12" s="43" t="s">
        <v>13</v>
      </c>
      <c r="I12" s="44">
        <v>44917</v>
      </c>
      <c r="J12" s="43" t="s">
        <v>14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18.75" customHeight="1">
      <c r="A13" s="45" t="s">
        <v>15</v>
      </c>
      <c r="B13" s="46" t="s">
        <v>63</v>
      </c>
      <c r="C13" s="47">
        <v>200</v>
      </c>
      <c r="D13" s="47">
        <v>0</v>
      </c>
      <c r="E13" s="48">
        <v>200</v>
      </c>
      <c r="F13" s="48">
        <v>0</v>
      </c>
      <c r="G13" s="48">
        <v>200</v>
      </c>
      <c r="H13" s="43" t="s">
        <v>13</v>
      </c>
      <c r="I13" s="49">
        <v>44805</v>
      </c>
      <c r="J13" s="43" t="s">
        <v>14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8.75" customHeight="1">
      <c r="A14" s="45" t="s">
        <v>17</v>
      </c>
      <c r="B14" s="46" t="s">
        <v>64</v>
      </c>
      <c r="C14" s="47">
        <v>230</v>
      </c>
      <c r="D14" s="47">
        <v>0</v>
      </c>
      <c r="E14" s="48">
        <v>230</v>
      </c>
      <c r="F14" s="48">
        <v>0</v>
      </c>
      <c r="G14" s="48">
        <v>230</v>
      </c>
      <c r="H14" s="43" t="s">
        <v>13</v>
      </c>
      <c r="I14" s="49">
        <v>44805</v>
      </c>
      <c r="J14" s="43" t="s">
        <v>14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8.75" customHeight="1">
      <c r="A15" s="45" t="s">
        <v>19</v>
      </c>
      <c r="B15" s="46" t="s">
        <v>65</v>
      </c>
      <c r="C15" s="47">
        <v>45</v>
      </c>
      <c r="D15" s="47">
        <v>0</v>
      </c>
      <c r="E15" s="48">
        <v>45</v>
      </c>
      <c r="F15" s="50">
        <v>150</v>
      </c>
      <c r="G15" s="50">
        <v>195</v>
      </c>
      <c r="H15" s="43" t="s">
        <v>13</v>
      </c>
      <c r="I15" s="44">
        <v>44917</v>
      </c>
      <c r="J15" s="43" t="s">
        <v>14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21.75" customHeight="1">
      <c r="A16" s="39" t="s">
        <v>21</v>
      </c>
      <c r="B16" s="40" t="s">
        <v>66</v>
      </c>
      <c r="C16" s="47">
        <v>500</v>
      </c>
      <c r="D16" s="47">
        <v>0</v>
      </c>
      <c r="E16" s="48">
        <v>500</v>
      </c>
      <c r="F16" s="50">
        <v>-150</v>
      </c>
      <c r="G16" s="50">
        <v>350</v>
      </c>
      <c r="H16" s="43" t="s">
        <v>13</v>
      </c>
      <c r="I16" s="44">
        <v>44917</v>
      </c>
      <c r="J16" s="43" t="s">
        <v>14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51" customHeight="1">
      <c r="A17" s="45" t="s">
        <v>23</v>
      </c>
      <c r="B17" s="46" t="s">
        <v>24</v>
      </c>
      <c r="C17" s="47">
        <v>200</v>
      </c>
      <c r="D17" s="47">
        <v>-100</v>
      </c>
      <c r="E17" s="48">
        <v>100</v>
      </c>
      <c r="F17" s="48">
        <v>0</v>
      </c>
      <c r="G17" s="48">
        <v>100</v>
      </c>
      <c r="H17" s="43" t="s">
        <v>13</v>
      </c>
      <c r="I17" s="49">
        <v>44671</v>
      </c>
      <c r="J17" s="43" t="s">
        <v>14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ht="37.5" customHeight="1">
      <c r="A18" s="45" t="s">
        <v>25</v>
      </c>
      <c r="B18" s="46" t="s">
        <v>26</v>
      </c>
      <c r="C18" s="47">
        <v>200</v>
      </c>
      <c r="D18" s="47">
        <v>0</v>
      </c>
      <c r="E18" s="48">
        <v>200</v>
      </c>
      <c r="F18" s="48">
        <v>0</v>
      </c>
      <c r="G18" s="48">
        <v>200</v>
      </c>
      <c r="H18" s="43" t="s">
        <v>13</v>
      </c>
      <c r="I18" s="49">
        <v>44734</v>
      </c>
      <c r="J18" s="43" t="s">
        <v>14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50.25" customHeight="1">
      <c r="A19" s="45" t="s">
        <v>27</v>
      </c>
      <c r="B19" s="46" t="s">
        <v>28</v>
      </c>
      <c r="C19" s="47">
        <v>3800</v>
      </c>
      <c r="D19" s="47">
        <v>0</v>
      </c>
      <c r="E19" s="48">
        <v>3800</v>
      </c>
      <c r="F19" s="48">
        <v>0</v>
      </c>
      <c r="G19" s="48">
        <v>3800</v>
      </c>
      <c r="H19" s="43" t="s">
        <v>13</v>
      </c>
      <c r="I19" s="49">
        <v>44701</v>
      </c>
      <c r="J19" s="43" t="s">
        <v>14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50.25" customHeight="1">
      <c r="A20" s="45" t="s">
        <v>29</v>
      </c>
      <c r="B20" s="46" t="s">
        <v>30</v>
      </c>
      <c r="C20" s="47">
        <v>600</v>
      </c>
      <c r="D20" s="41">
        <v>-100</v>
      </c>
      <c r="E20" s="42">
        <v>500</v>
      </c>
      <c r="F20" s="48">
        <v>0</v>
      </c>
      <c r="G20" s="48">
        <v>500</v>
      </c>
      <c r="H20" s="43" t="s">
        <v>13</v>
      </c>
      <c r="I20" s="49">
        <v>44825</v>
      </c>
      <c r="J20" s="43" t="s">
        <v>14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8.75" customHeight="1">
      <c r="A21" s="39"/>
      <c r="B21" s="40" t="s">
        <v>31</v>
      </c>
      <c r="C21" s="40"/>
      <c r="D21" s="40"/>
      <c r="E21" s="42">
        <f>E12+E17+E18+E19+E20</f>
        <v>5575</v>
      </c>
      <c r="F21" s="50"/>
      <c r="G21" s="48">
        <v>5575</v>
      </c>
      <c r="H21" s="52"/>
      <c r="I21" s="52"/>
      <c r="J21" s="53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18.75" customHeight="1">
      <c r="A22" s="39"/>
      <c r="B22" s="54" t="s">
        <v>67</v>
      </c>
      <c r="C22" s="54"/>
      <c r="D22" s="54"/>
      <c r="E22" s="55">
        <v>-200</v>
      </c>
      <c r="F22" s="56"/>
      <c r="G22" s="55">
        <v>0</v>
      </c>
      <c r="H22" s="57"/>
      <c r="I22" s="57"/>
      <c r="J22" s="57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18.75" customHeight="1">
      <c r="A23" s="39"/>
      <c r="B23" s="125" t="s">
        <v>32</v>
      </c>
      <c r="C23" s="108"/>
      <c r="D23" s="108"/>
      <c r="E23" s="108"/>
      <c r="F23" s="108"/>
      <c r="G23" s="108"/>
      <c r="H23" s="108"/>
      <c r="I23" s="108"/>
      <c r="J23" s="109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68.25" customHeight="1">
      <c r="A24" s="45" t="s">
        <v>33</v>
      </c>
      <c r="B24" s="46" t="s">
        <v>34</v>
      </c>
      <c r="C24" s="47">
        <v>950</v>
      </c>
      <c r="D24" s="47">
        <v>0</v>
      </c>
      <c r="E24" s="48">
        <v>950</v>
      </c>
      <c r="F24" s="48">
        <v>0</v>
      </c>
      <c r="G24" s="48">
        <v>950</v>
      </c>
      <c r="H24" s="43" t="s">
        <v>13</v>
      </c>
      <c r="I24" s="49">
        <v>44825</v>
      </c>
      <c r="J24" s="43" t="s">
        <v>14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83.25" customHeight="1">
      <c r="A25" s="45" t="s">
        <v>35</v>
      </c>
      <c r="B25" s="46" t="s">
        <v>68</v>
      </c>
      <c r="C25" s="47">
        <v>1760</v>
      </c>
      <c r="D25" s="47">
        <v>0</v>
      </c>
      <c r="E25" s="48">
        <v>1760</v>
      </c>
      <c r="F25" s="48">
        <v>0</v>
      </c>
      <c r="G25" s="48">
        <v>1760</v>
      </c>
      <c r="H25" s="43" t="s">
        <v>13</v>
      </c>
      <c r="I25" s="49">
        <v>44825</v>
      </c>
      <c r="J25" s="43" t="s">
        <v>14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ht="69" customHeight="1">
      <c r="A26" s="45" t="s">
        <v>37</v>
      </c>
      <c r="B26" s="46" t="s">
        <v>38</v>
      </c>
      <c r="C26" s="47">
        <v>810</v>
      </c>
      <c r="D26" s="47">
        <v>0</v>
      </c>
      <c r="E26" s="48">
        <v>810</v>
      </c>
      <c r="F26" s="48">
        <v>0</v>
      </c>
      <c r="G26" s="48">
        <v>810</v>
      </c>
      <c r="H26" s="43" t="s">
        <v>13</v>
      </c>
      <c r="I26" s="49">
        <v>44825</v>
      </c>
      <c r="J26" s="43" t="s">
        <v>14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ht="66" customHeight="1">
      <c r="A27" s="45" t="s">
        <v>39</v>
      </c>
      <c r="B27" s="46" t="s">
        <v>40</v>
      </c>
      <c r="C27" s="47">
        <v>599</v>
      </c>
      <c r="D27" s="47">
        <v>0</v>
      </c>
      <c r="E27" s="48">
        <v>599</v>
      </c>
      <c r="F27" s="48">
        <v>0</v>
      </c>
      <c r="G27" s="48">
        <v>599</v>
      </c>
      <c r="H27" s="43" t="s">
        <v>13</v>
      </c>
      <c r="I27" s="49">
        <v>44825</v>
      </c>
      <c r="J27" s="43" t="s">
        <v>14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ht="79.5" customHeight="1">
      <c r="A28" s="45" t="s">
        <v>41</v>
      </c>
      <c r="B28" s="46" t="s">
        <v>42</v>
      </c>
      <c r="C28" s="47">
        <v>97.62</v>
      </c>
      <c r="D28" s="47">
        <v>0</v>
      </c>
      <c r="E28" s="48">
        <v>97.62</v>
      </c>
      <c r="F28" s="48">
        <v>0</v>
      </c>
      <c r="G28" s="48">
        <v>97.62</v>
      </c>
      <c r="H28" s="43" t="s">
        <v>13</v>
      </c>
      <c r="I28" s="49">
        <v>44692</v>
      </c>
      <c r="J28" s="43" t="s">
        <v>14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ht="47.25" customHeight="1">
      <c r="A29" s="45" t="s">
        <v>43</v>
      </c>
      <c r="B29" s="46" t="s">
        <v>44</v>
      </c>
      <c r="C29" s="47">
        <v>4900</v>
      </c>
      <c r="D29" s="47">
        <v>0</v>
      </c>
      <c r="E29" s="48">
        <v>4900</v>
      </c>
      <c r="F29" s="48">
        <v>0</v>
      </c>
      <c r="G29" s="48">
        <v>4900</v>
      </c>
      <c r="H29" s="43" t="s">
        <v>13</v>
      </c>
      <c r="I29" s="44">
        <v>44853</v>
      </c>
      <c r="J29" s="43" t="s">
        <v>14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ht="47.25" customHeight="1">
      <c r="A30" s="45" t="s">
        <v>45</v>
      </c>
      <c r="B30" s="46" t="s">
        <v>46</v>
      </c>
      <c r="C30" s="47">
        <v>1827.394</v>
      </c>
      <c r="D30" s="47">
        <v>0</v>
      </c>
      <c r="E30" s="48">
        <v>1827.394</v>
      </c>
      <c r="F30" s="48">
        <v>0</v>
      </c>
      <c r="G30" s="48">
        <v>1827.394</v>
      </c>
      <c r="H30" s="43" t="s">
        <v>13</v>
      </c>
      <c r="I30" s="49">
        <v>44825</v>
      </c>
      <c r="J30" s="43" t="s">
        <v>14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ht="68.25" customHeight="1">
      <c r="A31" s="45" t="s">
        <v>47</v>
      </c>
      <c r="B31" s="46" t="s">
        <v>48</v>
      </c>
      <c r="C31" s="47">
        <v>817.24699999999996</v>
      </c>
      <c r="D31" s="47">
        <v>0</v>
      </c>
      <c r="E31" s="48">
        <v>817.24699999999996</v>
      </c>
      <c r="F31" s="48">
        <v>0</v>
      </c>
      <c r="G31" s="48">
        <v>817.24699999999996</v>
      </c>
      <c r="H31" s="43" t="s">
        <v>13</v>
      </c>
      <c r="I31" s="49">
        <v>44704</v>
      </c>
      <c r="J31" s="43" t="s">
        <v>14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ht="75.75" customHeight="1">
      <c r="A32" s="45" t="s">
        <v>49</v>
      </c>
      <c r="B32" s="46" t="s">
        <v>50</v>
      </c>
      <c r="C32" s="47">
        <v>49</v>
      </c>
      <c r="D32" s="47">
        <v>0</v>
      </c>
      <c r="E32" s="48">
        <v>49</v>
      </c>
      <c r="F32" s="48">
        <v>0</v>
      </c>
      <c r="G32" s="48">
        <v>49</v>
      </c>
      <c r="H32" s="43" t="s">
        <v>13</v>
      </c>
      <c r="I32" s="49">
        <v>44680</v>
      </c>
      <c r="J32" s="43" t="s">
        <v>14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ht="60" customHeight="1">
      <c r="A33" s="45" t="s">
        <v>51</v>
      </c>
      <c r="B33" s="46" t="s">
        <v>52</v>
      </c>
      <c r="C33" s="47">
        <v>900</v>
      </c>
      <c r="D33" s="47">
        <v>0</v>
      </c>
      <c r="E33" s="48">
        <v>900</v>
      </c>
      <c r="F33" s="48">
        <v>0</v>
      </c>
      <c r="G33" s="48">
        <v>900</v>
      </c>
      <c r="H33" s="43" t="s">
        <v>13</v>
      </c>
      <c r="I33" s="49">
        <v>44825</v>
      </c>
      <c r="J33" s="43" t="s">
        <v>14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ht="121.5" customHeight="1">
      <c r="A34" s="45" t="s">
        <v>69</v>
      </c>
      <c r="B34" s="46" t="s">
        <v>70</v>
      </c>
      <c r="C34" s="46"/>
      <c r="D34" s="41">
        <v>350</v>
      </c>
      <c r="E34" s="42">
        <v>350</v>
      </c>
      <c r="F34" s="48">
        <v>0</v>
      </c>
      <c r="G34" s="48">
        <v>350</v>
      </c>
      <c r="H34" s="43" t="s">
        <v>13</v>
      </c>
      <c r="I34" s="49">
        <v>44643</v>
      </c>
      <c r="J34" s="43" t="s">
        <v>71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ht="18.75" customHeight="1">
      <c r="A35" s="45"/>
      <c r="B35" s="40" t="s">
        <v>53</v>
      </c>
      <c r="C35" s="40">
        <v>12710.261</v>
      </c>
      <c r="D35" s="40"/>
      <c r="E35" s="42">
        <f>SUM(E24:E34)</f>
        <v>13060.260999999999</v>
      </c>
      <c r="F35" s="42"/>
      <c r="G35" s="42">
        <v>13060.261</v>
      </c>
      <c r="H35" s="52"/>
      <c r="I35" s="52"/>
      <c r="J35" s="52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ht="18.75" customHeight="1">
      <c r="A36" s="39"/>
      <c r="B36" s="40" t="s">
        <v>67</v>
      </c>
      <c r="C36" s="40"/>
      <c r="D36" s="40"/>
      <c r="E36" s="42">
        <v>350</v>
      </c>
      <c r="F36" s="42"/>
      <c r="G36" s="42">
        <v>0</v>
      </c>
      <c r="H36" s="52"/>
      <c r="I36" s="52"/>
      <c r="J36" s="52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ht="18.75" customHeight="1">
      <c r="A37" s="39"/>
      <c r="B37" s="40" t="s">
        <v>72</v>
      </c>
      <c r="C37" s="40"/>
      <c r="D37" s="40"/>
      <c r="E37" s="42">
        <v>150</v>
      </c>
      <c r="F37" s="42"/>
      <c r="G37" s="42">
        <v>0</v>
      </c>
      <c r="H37" s="52"/>
      <c r="I37" s="52"/>
      <c r="J37" s="52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ht="18.75" customHeight="1">
      <c r="A38" s="39"/>
      <c r="B38" s="40" t="s">
        <v>55</v>
      </c>
      <c r="C38" s="40">
        <v>18485.260999999999</v>
      </c>
      <c r="D38" s="40"/>
      <c r="E38" s="42">
        <f>E21+E35</f>
        <v>18635.260999999999</v>
      </c>
      <c r="F38" s="59"/>
      <c r="G38" s="42">
        <v>18635.260999999999</v>
      </c>
      <c r="H38" s="52"/>
      <c r="I38" s="52"/>
      <c r="J38" s="52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ht="18.75" customHeight="1">
      <c r="A39" s="60"/>
      <c r="B39" s="25"/>
      <c r="C39" s="25"/>
      <c r="D39" s="25"/>
      <c r="E39" s="25"/>
      <c r="F39" s="25"/>
      <c r="G39" s="25"/>
      <c r="H39" s="25"/>
      <c r="I39" s="25"/>
      <c r="J39" s="25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ht="18.75" customHeight="1">
      <c r="A40" s="60"/>
      <c r="B40" s="120" t="s">
        <v>56</v>
      </c>
      <c r="C40" s="112"/>
      <c r="D40" s="112"/>
      <c r="E40" s="112"/>
      <c r="F40" s="112"/>
      <c r="G40" s="112"/>
      <c r="H40" s="112"/>
      <c r="I40" s="112"/>
      <c r="J40" s="112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  <row r="992" spans="1:30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</row>
    <row r="993" spans="1:30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</row>
    <row r="994" spans="1:30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</row>
    <row r="995" spans="1:30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</row>
    <row r="996" spans="1:30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</row>
    <row r="997" spans="1:30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</row>
    <row r="998" spans="1:30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</row>
    <row r="999" spans="1:30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</row>
    <row r="1000" spans="1:3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</row>
    <row r="1001" spans="1:30" ht="12.75" customHeight="1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</row>
    <row r="1002" spans="1:30" ht="12.75" customHeight="1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</row>
    <row r="1003" spans="1:30" ht="12.75" customHeight="1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</row>
  </sheetData>
  <mergeCells count="13">
    <mergeCell ref="A7:A9"/>
    <mergeCell ref="B7:B9"/>
    <mergeCell ref="E7:E9"/>
    <mergeCell ref="B40:J40"/>
    <mergeCell ref="I1:J1"/>
    <mergeCell ref="I3:J3"/>
    <mergeCell ref="B4:J4"/>
    <mergeCell ref="B5:J5"/>
    <mergeCell ref="H7:H9"/>
    <mergeCell ref="I7:I9"/>
    <mergeCell ref="J7:J9"/>
    <mergeCell ref="B11:J11"/>
    <mergeCell ref="B23:J23"/>
  </mergeCells>
  <pageMargins left="0.25" right="0.25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3"/>
  <sheetViews>
    <sheetView topLeftCell="A22" workbookViewId="0">
      <selection activeCell="B24" sqref="B24"/>
    </sheetView>
  </sheetViews>
  <sheetFormatPr defaultColWidth="14.42578125" defaultRowHeight="15" customHeight="1"/>
  <cols>
    <col min="1" max="1" width="6.85546875" customWidth="1"/>
    <col min="2" max="2" width="41.85546875" customWidth="1"/>
    <col min="3" max="3" width="15.5703125" customWidth="1"/>
    <col min="4" max="4" width="10" customWidth="1"/>
    <col min="5" max="5" width="10.7109375" customWidth="1"/>
    <col min="6" max="6" width="9.85546875" customWidth="1"/>
    <col min="7" max="7" width="11.140625" customWidth="1"/>
    <col min="8" max="8" width="9.5703125" customWidth="1"/>
    <col min="9" max="9" width="10.7109375" customWidth="1"/>
    <col min="10" max="10" width="22.7109375" customWidth="1"/>
    <col min="11" max="11" width="13.5703125" customWidth="1"/>
    <col min="12" max="12" width="17.5703125" customWidth="1"/>
    <col min="13" max="32" width="8" customWidth="1"/>
  </cols>
  <sheetData>
    <row r="1" spans="1:32" ht="83.25" customHeight="1">
      <c r="A1" s="25"/>
      <c r="B1" s="25"/>
      <c r="C1" s="25"/>
      <c r="D1" s="25"/>
      <c r="E1" s="25"/>
      <c r="F1" s="25"/>
      <c r="G1" s="25"/>
      <c r="H1" s="25"/>
      <c r="I1" s="87" t="s">
        <v>73</v>
      </c>
      <c r="J1" s="71"/>
      <c r="K1" s="121"/>
      <c r="L1" s="112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2" ht="63.75" customHeight="1">
      <c r="A2" s="25"/>
      <c r="B2" s="25"/>
      <c r="C2" s="25"/>
      <c r="D2" s="25"/>
      <c r="E2" s="25"/>
      <c r="F2" s="25"/>
      <c r="G2" s="25"/>
      <c r="H2" s="25"/>
      <c r="I2" s="88" t="s">
        <v>78</v>
      </c>
      <c r="J2" s="8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38.25" customHeight="1">
      <c r="A3" s="25"/>
      <c r="B3" s="25"/>
      <c r="C3" s="25"/>
      <c r="D3" s="25"/>
      <c r="E3" s="25"/>
      <c r="F3" s="25"/>
      <c r="G3" s="25"/>
      <c r="H3" s="25"/>
      <c r="I3" s="87" t="s">
        <v>79</v>
      </c>
      <c r="J3" s="71"/>
      <c r="K3" s="121"/>
      <c r="L3" s="112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ht="35.25" customHeight="1">
      <c r="A4" s="25"/>
      <c r="B4" s="122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ht="18.75" customHeight="1">
      <c r="A5" s="25"/>
      <c r="B5" s="122" t="s">
        <v>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9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 customHeight="1">
      <c r="A7" s="118" t="s">
        <v>4</v>
      </c>
      <c r="B7" s="119" t="s">
        <v>5</v>
      </c>
      <c r="C7" s="27" t="s">
        <v>59</v>
      </c>
      <c r="D7" s="27"/>
      <c r="E7" s="119" t="s">
        <v>60</v>
      </c>
      <c r="F7" s="27"/>
      <c r="G7" s="27"/>
      <c r="H7" s="27"/>
      <c r="I7" s="27"/>
      <c r="J7" s="119" t="s">
        <v>7</v>
      </c>
      <c r="K7" s="119" t="s">
        <v>8</v>
      </c>
      <c r="L7" s="123" t="s">
        <v>9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2.75" customHeight="1">
      <c r="A8" s="102"/>
      <c r="B8" s="105"/>
      <c r="C8" s="28" t="s">
        <v>61</v>
      </c>
      <c r="D8" s="61">
        <v>44601</v>
      </c>
      <c r="E8" s="105"/>
      <c r="F8" s="61">
        <v>44632</v>
      </c>
      <c r="G8" s="30"/>
      <c r="H8" s="68">
        <v>44671</v>
      </c>
      <c r="I8" s="62"/>
      <c r="J8" s="105"/>
      <c r="K8" s="105"/>
      <c r="L8" s="114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ht="38.25" customHeight="1">
      <c r="A9" s="103"/>
      <c r="B9" s="106"/>
      <c r="C9" s="31" t="s">
        <v>62</v>
      </c>
      <c r="D9" s="32"/>
      <c r="E9" s="106"/>
      <c r="F9" s="33"/>
      <c r="G9" s="34" t="s">
        <v>60</v>
      </c>
      <c r="H9" s="63"/>
      <c r="I9" s="64" t="s">
        <v>60</v>
      </c>
      <c r="J9" s="106"/>
      <c r="K9" s="106"/>
      <c r="L9" s="115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18.75" customHeight="1">
      <c r="A10" s="35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/>
      <c r="I10" s="36"/>
      <c r="J10" s="36">
        <v>8</v>
      </c>
      <c r="K10" s="36">
        <v>9</v>
      </c>
      <c r="L10" s="37">
        <v>10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ht="18.75" customHeight="1">
      <c r="A11" s="38">
        <v>1</v>
      </c>
      <c r="B11" s="124" t="s">
        <v>10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ht="18.75" customHeight="1">
      <c r="A12" s="39" t="s">
        <v>11</v>
      </c>
      <c r="B12" s="40" t="s">
        <v>12</v>
      </c>
      <c r="C12" s="41">
        <v>975</v>
      </c>
      <c r="D12" s="41">
        <v>0</v>
      </c>
      <c r="E12" s="42">
        <f>E13+E14+E15+E16</f>
        <v>975</v>
      </c>
      <c r="F12" s="42">
        <v>0</v>
      </c>
      <c r="G12" s="42">
        <v>975</v>
      </c>
      <c r="H12" s="69">
        <v>0</v>
      </c>
      <c r="I12" s="69">
        <f t="shared" ref="I12:I38" si="0">G12+H12</f>
        <v>975</v>
      </c>
      <c r="J12" s="43" t="s">
        <v>13</v>
      </c>
      <c r="K12" s="44">
        <v>44917</v>
      </c>
      <c r="L12" s="43" t="s">
        <v>14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ht="18.75" customHeight="1">
      <c r="A13" s="45" t="s">
        <v>15</v>
      </c>
      <c r="B13" s="46" t="s">
        <v>63</v>
      </c>
      <c r="C13" s="47">
        <v>200</v>
      </c>
      <c r="D13" s="47">
        <v>0</v>
      </c>
      <c r="E13" s="48">
        <v>200</v>
      </c>
      <c r="F13" s="48">
        <v>0</v>
      </c>
      <c r="G13" s="48">
        <v>200</v>
      </c>
      <c r="H13" s="69">
        <v>0</v>
      </c>
      <c r="I13" s="69">
        <f t="shared" si="0"/>
        <v>200</v>
      </c>
      <c r="J13" s="43" t="s">
        <v>13</v>
      </c>
      <c r="K13" s="49">
        <v>44805</v>
      </c>
      <c r="L13" s="43" t="s">
        <v>14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ht="18.75" customHeight="1">
      <c r="A14" s="45" t="s">
        <v>17</v>
      </c>
      <c r="B14" s="46" t="s">
        <v>64</v>
      </c>
      <c r="C14" s="47">
        <v>230</v>
      </c>
      <c r="D14" s="47">
        <v>0</v>
      </c>
      <c r="E14" s="48">
        <v>230</v>
      </c>
      <c r="F14" s="48">
        <v>0</v>
      </c>
      <c r="G14" s="48">
        <v>230</v>
      </c>
      <c r="H14" s="69">
        <v>0</v>
      </c>
      <c r="I14" s="69">
        <f t="shared" si="0"/>
        <v>230</v>
      </c>
      <c r="J14" s="43" t="s">
        <v>13</v>
      </c>
      <c r="K14" s="49">
        <v>44805</v>
      </c>
      <c r="L14" s="43" t="s">
        <v>14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ht="18.75" customHeight="1">
      <c r="A15" s="45" t="s">
        <v>19</v>
      </c>
      <c r="B15" s="46" t="s">
        <v>65</v>
      </c>
      <c r="C15" s="47">
        <v>45</v>
      </c>
      <c r="D15" s="47">
        <v>0</v>
      </c>
      <c r="E15" s="48">
        <v>45</v>
      </c>
      <c r="F15" s="50">
        <v>150</v>
      </c>
      <c r="G15" s="50">
        <v>195</v>
      </c>
      <c r="H15" s="69">
        <v>0</v>
      </c>
      <c r="I15" s="69">
        <f t="shared" si="0"/>
        <v>195</v>
      </c>
      <c r="J15" s="43" t="s">
        <v>13</v>
      </c>
      <c r="K15" s="44">
        <v>44917</v>
      </c>
      <c r="L15" s="43" t="s">
        <v>14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21.75" customHeight="1">
      <c r="A16" s="79" t="s">
        <v>21</v>
      </c>
      <c r="B16" s="78" t="s">
        <v>66</v>
      </c>
      <c r="C16" s="47">
        <v>500</v>
      </c>
      <c r="D16" s="47">
        <v>0</v>
      </c>
      <c r="E16" s="48">
        <v>500</v>
      </c>
      <c r="F16" s="50">
        <v>-150</v>
      </c>
      <c r="G16" s="50">
        <v>350</v>
      </c>
      <c r="H16" s="69">
        <v>0</v>
      </c>
      <c r="I16" s="69">
        <f t="shared" si="0"/>
        <v>350</v>
      </c>
      <c r="J16" s="43" t="s">
        <v>13</v>
      </c>
      <c r="K16" s="44">
        <v>44917</v>
      </c>
      <c r="L16" s="43" t="s">
        <v>14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ht="51" customHeight="1">
      <c r="A17" s="45" t="s">
        <v>23</v>
      </c>
      <c r="B17" s="46" t="s">
        <v>24</v>
      </c>
      <c r="C17" s="47">
        <v>200</v>
      </c>
      <c r="D17" s="84">
        <v>-100</v>
      </c>
      <c r="E17" s="85">
        <v>100</v>
      </c>
      <c r="F17" s="48">
        <v>0</v>
      </c>
      <c r="G17" s="48">
        <v>100</v>
      </c>
      <c r="H17" s="69">
        <v>0</v>
      </c>
      <c r="I17" s="69">
        <f t="shared" si="0"/>
        <v>100</v>
      </c>
      <c r="J17" s="43" t="s">
        <v>13</v>
      </c>
      <c r="K17" s="49">
        <v>44671</v>
      </c>
      <c r="L17" s="43" t="s">
        <v>14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37.5" customHeight="1">
      <c r="A18" s="45" t="s">
        <v>25</v>
      </c>
      <c r="B18" s="46" t="s">
        <v>26</v>
      </c>
      <c r="C18" s="47">
        <v>200</v>
      </c>
      <c r="D18" s="47">
        <v>0</v>
      </c>
      <c r="E18" s="48">
        <v>200</v>
      </c>
      <c r="F18" s="48">
        <v>0</v>
      </c>
      <c r="G18" s="48">
        <v>200</v>
      </c>
      <c r="H18" s="69">
        <v>0</v>
      </c>
      <c r="I18" s="69">
        <f t="shared" si="0"/>
        <v>200</v>
      </c>
      <c r="J18" s="43" t="s">
        <v>13</v>
      </c>
      <c r="K18" s="49">
        <v>44734</v>
      </c>
      <c r="L18" s="43" t="s">
        <v>14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ht="50.25" customHeight="1">
      <c r="A19" s="45" t="s">
        <v>27</v>
      </c>
      <c r="B19" s="46" t="s">
        <v>28</v>
      </c>
      <c r="C19" s="47">
        <v>3800</v>
      </c>
      <c r="D19" s="47">
        <v>0</v>
      </c>
      <c r="E19" s="48">
        <v>3800</v>
      </c>
      <c r="F19" s="48">
        <v>0</v>
      </c>
      <c r="G19" s="48">
        <v>3800</v>
      </c>
      <c r="H19" s="69">
        <v>0</v>
      </c>
      <c r="I19" s="69">
        <f t="shared" si="0"/>
        <v>3800</v>
      </c>
      <c r="J19" s="43" t="s">
        <v>13</v>
      </c>
      <c r="K19" s="49">
        <v>44701</v>
      </c>
      <c r="L19" s="43" t="s">
        <v>14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ht="50.25" customHeight="1">
      <c r="A20" s="45" t="s">
        <v>29</v>
      </c>
      <c r="B20" s="46" t="s">
        <v>30</v>
      </c>
      <c r="C20" s="47">
        <v>600</v>
      </c>
      <c r="D20" s="84">
        <v>-100</v>
      </c>
      <c r="E20" s="85">
        <v>500</v>
      </c>
      <c r="F20" s="48">
        <v>0</v>
      </c>
      <c r="G20" s="48">
        <v>500</v>
      </c>
      <c r="H20" s="69">
        <v>0</v>
      </c>
      <c r="I20" s="69">
        <f t="shared" si="0"/>
        <v>500</v>
      </c>
      <c r="J20" s="43" t="s">
        <v>13</v>
      </c>
      <c r="K20" s="49">
        <v>44825</v>
      </c>
      <c r="L20" s="43" t="s">
        <v>14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ht="18.75" customHeight="1">
      <c r="A21" s="39"/>
      <c r="B21" s="40" t="s">
        <v>31</v>
      </c>
      <c r="C21" s="41">
        <v>5775</v>
      </c>
      <c r="D21" s="40"/>
      <c r="E21" s="42">
        <f>E12+E17+E18+E19+E20</f>
        <v>5575</v>
      </c>
      <c r="F21" s="50"/>
      <c r="G21" s="48">
        <v>5575</v>
      </c>
      <c r="H21" s="69"/>
      <c r="I21" s="69">
        <f t="shared" si="0"/>
        <v>5575</v>
      </c>
      <c r="J21" s="52"/>
      <c r="K21" s="52"/>
      <c r="L21" s="53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ht="18.75" customHeight="1">
      <c r="A22" s="39"/>
      <c r="B22" s="54" t="s">
        <v>67</v>
      </c>
      <c r="C22" s="54"/>
      <c r="D22" s="54"/>
      <c r="E22" s="55">
        <v>-200</v>
      </c>
      <c r="F22" s="56"/>
      <c r="G22" s="81">
        <v>0</v>
      </c>
      <c r="H22" s="69"/>
      <c r="I22" s="69">
        <f t="shared" si="0"/>
        <v>0</v>
      </c>
      <c r="J22" s="57"/>
      <c r="K22" s="57"/>
      <c r="L22" s="57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ht="18.75" customHeight="1">
      <c r="A23" s="39"/>
      <c r="B23" s="58" t="s">
        <v>32</v>
      </c>
      <c r="C23" s="66"/>
      <c r="D23" s="66"/>
      <c r="E23" s="66"/>
      <c r="F23" s="66"/>
      <c r="G23" s="66"/>
      <c r="H23" s="80"/>
      <c r="I23" s="70"/>
      <c r="J23" s="66"/>
      <c r="K23" s="66"/>
      <c r="L23" s="67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ht="83.25" customHeight="1">
      <c r="A24" s="45" t="s">
        <v>33</v>
      </c>
      <c r="B24" s="92" t="s">
        <v>74</v>
      </c>
      <c r="C24" s="47">
        <v>950</v>
      </c>
      <c r="D24" s="47">
        <v>0</v>
      </c>
      <c r="E24" s="48">
        <v>950</v>
      </c>
      <c r="F24" s="48">
        <v>0</v>
      </c>
      <c r="G24" s="48">
        <v>950</v>
      </c>
      <c r="H24" s="69">
        <v>0</v>
      </c>
      <c r="I24" s="69">
        <f t="shared" si="0"/>
        <v>950</v>
      </c>
      <c r="J24" s="43" t="s">
        <v>13</v>
      </c>
      <c r="K24" s="49">
        <v>44825</v>
      </c>
      <c r="L24" s="43" t="s">
        <v>14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83.25" customHeight="1">
      <c r="A25" s="45" t="s">
        <v>35</v>
      </c>
      <c r="B25" s="46" t="s">
        <v>68</v>
      </c>
      <c r="C25" s="47">
        <v>1760</v>
      </c>
      <c r="D25" s="47">
        <v>0</v>
      </c>
      <c r="E25" s="48">
        <v>1760</v>
      </c>
      <c r="F25" s="48">
        <v>0</v>
      </c>
      <c r="G25" s="48">
        <v>1760</v>
      </c>
      <c r="H25" s="69">
        <v>0</v>
      </c>
      <c r="I25" s="69">
        <f t="shared" si="0"/>
        <v>1760</v>
      </c>
      <c r="J25" s="43" t="s">
        <v>13</v>
      </c>
      <c r="K25" s="49">
        <v>44825</v>
      </c>
      <c r="L25" s="43" t="s">
        <v>14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ht="80.25" customHeight="1">
      <c r="A26" s="45" t="s">
        <v>37</v>
      </c>
      <c r="B26" s="46" t="s">
        <v>38</v>
      </c>
      <c r="C26" s="47">
        <v>810</v>
      </c>
      <c r="D26" s="47">
        <v>0</v>
      </c>
      <c r="E26" s="48">
        <v>810</v>
      </c>
      <c r="F26" s="48">
        <v>0</v>
      </c>
      <c r="G26" s="48">
        <v>810</v>
      </c>
      <c r="H26" s="69">
        <v>0</v>
      </c>
      <c r="I26" s="69">
        <f t="shared" si="0"/>
        <v>810</v>
      </c>
      <c r="J26" s="43" t="s">
        <v>13</v>
      </c>
      <c r="K26" s="49">
        <v>44825</v>
      </c>
      <c r="L26" s="43" t="s">
        <v>14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ht="78" customHeight="1">
      <c r="A27" s="45" t="s">
        <v>39</v>
      </c>
      <c r="B27" s="46" t="s">
        <v>40</v>
      </c>
      <c r="C27" s="47">
        <v>599</v>
      </c>
      <c r="D27" s="47">
        <v>0</v>
      </c>
      <c r="E27" s="48">
        <v>599</v>
      </c>
      <c r="F27" s="48">
        <v>0</v>
      </c>
      <c r="G27" s="48">
        <v>599</v>
      </c>
      <c r="H27" s="69">
        <v>0</v>
      </c>
      <c r="I27" s="69">
        <f t="shared" si="0"/>
        <v>599</v>
      </c>
      <c r="J27" s="43" t="s">
        <v>13</v>
      </c>
      <c r="K27" s="49">
        <v>44825</v>
      </c>
      <c r="L27" s="43" t="s">
        <v>14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ht="79.5" customHeight="1">
      <c r="A28" s="45" t="s">
        <v>41</v>
      </c>
      <c r="B28" s="46" t="s">
        <v>42</v>
      </c>
      <c r="C28" s="47">
        <v>97.62</v>
      </c>
      <c r="D28" s="47">
        <v>0</v>
      </c>
      <c r="E28" s="48">
        <v>97.62</v>
      </c>
      <c r="F28" s="48">
        <v>0</v>
      </c>
      <c r="G28" s="48">
        <v>97.62</v>
      </c>
      <c r="H28" s="69">
        <v>0</v>
      </c>
      <c r="I28" s="69">
        <f t="shared" si="0"/>
        <v>97.62</v>
      </c>
      <c r="J28" s="43" t="s">
        <v>13</v>
      </c>
      <c r="K28" s="49">
        <v>44692</v>
      </c>
      <c r="L28" s="43" t="s">
        <v>14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ht="60" customHeight="1">
      <c r="A29" s="45" t="s">
        <v>43</v>
      </c>
      <c r="B29" s="46" t="s">
        <v>44</v>
      </c>
      <c r="C29" s="47">
        <v>4900</v>
      </c>
      <c r="D29" s="47">
        <v>0</v>
      </c>
      <c r="E29" s="48">
        <v>4900</v>
      </c>
      <c r="F29" s="48">
        <v>0</v>
      </c>
      <c r="G29" s="48">
        <v>4900</v>
      </c>
      <c r="H29" s="69">
        <v>0</v>
      </c>
      <c r="I29" s="69">
        <f t="shared" si="0"/>
        <v>4900</v>
      </c>
      <c r="J29" s="43" t="s">
        <v>13</v>
      </c>
      <c r="K29" s="44">
        <v>44853</v>
      </c>
      <c r="L29" s="43" t="s">
        <v>14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ht="63" customHeight="1">
      <c r="A30" s="45" t="s">
        <v>45</v>
      </c>
      <c r="B30" s="46" t="s">
        <v>46</v>
      </c>
      <c r="C30" s="47">
        <v>1827.394</v>
      </c>
      <c r="D30" s="47">
        <v>0</v>
      </c>
      <c r="E30" s="48">
        <v>1827.394</v>
      </c>
      <c r="F30" s="48">
        <v>0</v>
      </c>
      <c r="G30" s="48">
        <v>1827.394</v>
      </c>
      <c r="H30" s="69">
        <v>0</v>
      </c>
      <c r="I30" s="69">
        <f t="shared" si="0"/>
        <v>1827.394</v>
      </c>
      <c r="J30" s="43" t="s">
        <v>13</v>
      </c>
      <c r="K30" s="49">
        <v>44825</v>
      </c>
      <c r="L30" s="43" t="s">
        <v>14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ht="81" customHeight="1">
      <c r="A31" s="45" t="s">
        <v>47</v>
      </c>
      <c r="B31" s="46" t="s">
        <v>48</v>
      </c>
      <c r="C31" s="47">
        <v>817.24699999999996</v>
      </c>
      <c r="D31" s="47">
        <v>0</v>
      </c>
      <c r="E31" s="48">
        <v>817.24699999999996</v>
      </c>
      <c r="F31" s="48">
        <v>0</v>
      </c>
      <c r="G31" s="48">
        <v>817.24699999999996</v>
      </c>
      <c r="H31" s="69">
        <v>0</v>
      </c>
      <c r="I31" s="69">
        <f t="shared" si="0"/>
        <v>817.24699999999996</v>
      </c>
      <c r="J31" s="43" t="s">
        <v>13</v>
      </c>
      <c r="K31" s="49">
        <v>44704</v>
      </c>
      <c r="L31" s="43" t="s">
        <v>14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ht="85.5" customHeight="1">
      <c r="A32" s="45" t="s">
        <v>49</v>
      </c>
      <c r="B32" s="46" t="s">
        <v>50</v>
      </c>
      <c r="C32" s="47">
        <v>49</v>
      </c>
      <c r="D32" s="47">
        <v>0</v>
      </c>
      <c r="E32" s="48">
        <v>49</v>
      </c>
      <c r="F32" s="48">
        <v>0</v>
      </c>
      <c r="G32" s="48">
        <v>49</v>
      </c>
      <c r="H32" s="69">
        <v>0</v>
      </c>
      <c r="I32" s="69">
        <f t="shared" si="0"/>
        <v>49</v>
      </c>
      <c r="J32" s="43" t="s">
        <v>13</v>
      </c>
      <c r="K32" s="49">
        <v>44680</v>
      </c>
      <c r="L32" s="43" t="s">
        <v>14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77.25" customHeight="1">
      <c r="A33" s="45" t="s">
        <v>51</v>
      </c>
      <c r="B33" s="46" t="s">
        <v>52</v>
      </c>
      <c r="C33" s="47">
        <v>900</v>
      </c>
      <c r="D33" s="47">
        <v>0</v>
      </c>
      <c r="E33" s="48">
        <v>900</v>
      </c>
      <c r="F33" s="48">
        <v>0</v>
      </c>
      <c r="G33" s="48">
        <v>900</v>
      </c>
      <c r="H33" s="69">
        <v>0</v>
      </c>
      <c r="I33" s="69">
        <f t="shared" si="0"/>
        <v>900</v>
      </c>
      <c r="J33" s="43" t="s">
        <v>13</v>
      </c>
      <c r="K33" s="49">
        <v>44825</v>
      </c>
      <c r="L33" s="43" t="s">
        <v>14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144" customHeight="1">
      <c r="A34" s="45" t="s">
        <v>69</v>
      </c>
      <c r="B34" s="46" t="s">
        <v>70</v>
      </c>
      <c r="C34" s="46"/>
      <c r="D34" s="41">
        <v>350</v>
      </c>
      <c r="E34" s="42">
        <v>350</v>
      </c>
      <c r="F34" s="48">
        <v>0</v>
      </c>
      <c r="G34" s="48">
        <v>350</v>
      </c>
      <c r="H34" s="69">
        <v>0</v>
      </c>
      <c r="I34" s="69">
        <f t="shared" si="0"/>
        <v>350</v>
      </c>
      <c r="J34" s="43" t="s">
        <v>13</v>
      </c>
      <c r="K34" s="49">
        <v>44643</v>
      </c>
      <c r="L34" s="43" t="s">
        <v>71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ht="18.75" customHeight="1">
      <c r="A35" s="45"/>
      <c r="B35" s="40" t="s">
        <v>53</v>
      </c>
      <c r="C35" s="40">
        <v>12710.261</v>
      </c>
      <c r="D35" s="40"/>
      <c r="E35" s="42">
        <f>SUM(E24:E34)</f>
        <v>13060.260999999999</v>
      </c>
      <c r="F35" s="42"/>
      <c r="G35" s="42">
        <v>13060.261</v>
      </c>
      <c r="H35" s="69"/>
      <c r="I35" s="65">
        <f t="shared" si="0"/>
        <v>13060.261</v>
      </c>
      <c r="J35" s="52"/>
      <c r="K35" s="52"/>
      <c r="L35" s="52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ht="18.75" customHeight="1">
      <c r="A36" s="39"/>
      <c r="B36" s="40" t="s">
        <v>67</v>
      </c>
      <c r="C36" s="40"/>
      <c r="D36" s="40"/>
      <c r="E36" s="42">
        <v>350</v>
      </c>
      <c r="F36" s="42"/>
      <c r="G36" s="42">
        <v>0</v>
      </c>
      <c r="H36" s="69"/>
      <c r="I36" s="65">
        <f t="shared" si="0"/>
        <v>0</v>
      </c>
      <c r="J36" s="52"/>
      <c r="K36" s="52"/>
      <c r="L36" s="52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18.75" customHeight="1">
      <c r="A37" s="39"/>
      <c r="B37" s="40" t="s">
        <v>72</v>
      </c>
      <c r="C37" s="40"/>
      <c r="D37" s="40"/>
      <c r="E37" s="42">
        <v>150</v>
      </c>
      <c r="F37" s="42"/>
      <c r="G37" s="42">
        <v>0</v>
      </c>
      <c r="H37" s="69"/>
      <c r="I37" s="65">
        <f t="shared" si="0"/>
        <v>0</v>
      </c>
      <c r="J37" s="52"/>
      <c r="K37" s="52"/>
      <c r="L37" s="52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ht="18.75" customHeight="1">
      <c r="A38" s="39"/>
      <c r="B38" s="40" t="s">
        <v>55</v>
      </c>
      <c r="C38" s="40">
        <v>18485.260999999999</v>
      </c>
      <c r="D38" s="40"/>
      <c r="E38" s="42">
        <f>E21+E35</f>
        <v>18635.260999999999</v>
      </c>
      <c r="F38" s="59"/>
      <c r="G38" s="42">
        <v>18635.260999999999</v>
      </c>
      <c r="H38" s="69"/>
      <c r="I38" s="65">
        <f t="shared" si="0"/>
        <v>18635.260999999999</v>
      </c>
      <c r="J38" s="52"/>
      <c r="K38" s="52"/>
      <c r="L38" s="52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ht="18.75" customHeight="1">
      <c r="A39" s="60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ht="18.75" customHeight="1">
      <c r="A40" s="60"/>
      <c r="B40" s="120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ht="12.75" customHeight="1">
      <c r="A41" s="26"/>
      <c r="B41" s="26" t="s">
        <v>75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ht="12.75" customHeight="1">
      <c r="A42" s="26"/>
      <c r="B42" s="26" t="s">
        <v>76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</row>
    <row r="101" spans="1:32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</row>
    <row r="102" spans="1:3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</row>
    <row r="103" spans="1:32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</row>
    <row r="104" spans="1:32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</row>
    <row r="105" spans="1:32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</row>
    <row r="106" spans="1:32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</row>
    <row r="107" spans="1:32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</row>
    <row r="108" spans="1:32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</row>
    <row r="109" spans="1:32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 spans="1:32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 spans="1:32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 spans="1:3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 spans="1:32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</row>
    <row r="114" spans="1:32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 spans="1:32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spans="1:32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spans="1:32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spans="1:32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spans="1:32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spans="1:32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spans="1:32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spans="1:3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spans="1:32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spans="1:32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 spans="1:32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spans="1:32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spans="1:32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spans="1:32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spans="1:32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spans="1:32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</row>
    <row r="131" spans="1:32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</row>
    <row r="132" spans="1: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</row>
    <row r="133" spans="1:32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</row>
    <row r="134" spans="1:32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</row>
    <row r="135" spans="1:32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</row>
    <row r="136" spans="1:32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</row>
    <row r="137" spans="1:32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</row>
    <row r="138" spans="1:32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</row>
    <row r="139" spans="1:32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</row>
    <row r="140" spans="1:32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</row>
    <row r="141" spans="1:32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</row>
    <row r="142" spans="1:3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</row>
    <row r="143" spans="1:32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</row>
    <row r="144" spans="1:32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</row>
    <row r="145" spans="1:32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</row>
    <row r="146" spans="1:32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</row>
    <row r="147" spans="1:32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</row>
    <row r="148" spans="1:32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</row>
    <row r="149" spans="1:32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</row>
    <row r="150" spans="1:32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</row>
    <row r="151" spans="1:32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</row>
    <row r="152" spans="1:3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</row>
    <row r="153" spans="1:32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</row>
    <row r="154" spans="1:32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</row>
    <row r="155" spans="1:32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spans="1:32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</row>
    <row r="157" spans="1:32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</row>
    <row r="158" spans="1:32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</row>
    <row r="159" spans="1:32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</row>
    <row r="160" spans="1:32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</row>
    <row r="161" spans="1:32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</row>
    <row r="162" spans="1:3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</row>
    <row r="163" spans="1:32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</row>
    <row r="164" spans="1:32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</row>
    <row r="165" spans="1:32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</row>
    <row r="166" spans="1:32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</row>
    <row r="167" spans="1:32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</row>
    <row r="168" spans="1:32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</row>
    <row r="169" spans="1:32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</row>
    <row r="170" spans="1:32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</row>
    <row r="171" spans="1:32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</row>
    <row r="172" spans="1:3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</row>
    <row r="173" spans="1:32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</row>
    <row r="174" spans="1:32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</row>
    <row r="175" spans="1:32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</row>
    <row r="176" spans="1:32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</row>
    <row r="177" spans="1:32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</row>
    <row r="178" spans="1:32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</row>
    <row r="179" spans="1:32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</row>
    <row r="180" spans="1:32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</row>
    <row r="181" spans="1:32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</row>
    <row r="182" spans="1:3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</row>
    <row r="183" spans="1:32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</row>
    <row r="184" spans="1:32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</row>
    <row r="185" spans="1:32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</row>
    <row r="186" spans="1:32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</row>
    <row r="187" spans="1:32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</row>
    <row r="188" spans="1:32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</row>
    <row r="189" spans="1:32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</row>
    <row r="190" spans="1:32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</row>
    <row r="191" spans="1:32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  <row r="192" spans="1:3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</row>
    <row r="193" spans="1:32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</row>
    <row r="194" spans="1:32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</row>
    <row r="195" spans="1:32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</row>
    <row r="196" spans="1:32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</row>
    <row r="197" spans="1:32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</row>
    <row r="198" spans="1:32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</row>
    <row r="199" spans="1:32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</row>
    <row r="200" spans="1:32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</row>
    <row r="201" spans="1:32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</row>
    <row r="202" spans="1:3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</row>
    <row r="203" spans="1:32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</row>
    <row r="204" spans="1:32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</row>
    <row r="205" spans="1:32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</row>
    <row r="206" spans="1:32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</row>
    <row r="207" spans="1:32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</row>
    <row r="208" spans="1:32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</row>
    <row r="209" spans="1:32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</row>
    <row r="210" spans="1:32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</row>
    <row r="211" spans="1:32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</row>
    <row r="212" spans="1:3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</row>
    <row r="213" spans="1:32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</row>
    <row r="214" spans="1:32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</row>
    <row r="215" spans="1:32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</row>
    <row r="216" spans="1:32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</row>
    <row r="217" spans="1:32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</row>
    <row r="218" spans="1:32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</row>
    <row r="219" spans="1:32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</row>
    <row r="220" spans="1:32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</row>
    <row r="221" spans="1:32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</row>
    <row r="222" spans="1:3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</row>
    <row r="223" spans="1:32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</row>
    <row r="224" spans="1:32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</row>
    <row r="225" spans="1:32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</row>
    <row r="226" spans="1:32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</row>
    <row r="227" spans="1:32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</row>
    <row r="228" spans="1:32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</row>
    <row r="229" spans="1:32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</row>
    <row r="230" spans="1:32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</row>
    <row r="231" spans="1:32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</row>
    <row r="232" spans="1: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</row>
    <row r="233" spans="1:32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</row>
    <row r="234" spans="1:32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</row>
    <row r="235" spans="1:32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</row>
    <row r="236" spans="1:32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</row>
    <row r="237" spans="1:32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</row>
    <row r="238" spans="1:32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</row>
    <row r="239" spans="1:32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</row>
    <row r="240" spans="1:32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</row>
    <row r="241" spans="1:32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</row>
    <row r="242" spans="1:3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</row>
    <row r="243" spans="1:32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</row>
    <row r="244" spans="1:32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</row>
    <row r="245" spans="1:32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</row>
    <row r="246" spans="1:32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</row>
    <row r="247" spans="1:32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</row>
    <row r="248" spans="1:32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</row>
    <row r="249" spans="1:32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</row>
    <row r="250" spans="1:32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</row>
    <row r="251" spans="1:32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</row>
    <row r="252" spans="1:3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</row>
    <row r="253" spans="1:32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</row>
    <row r="254" spans="1:32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</row>
    <row r="255" spans="1:32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</row>
    <row r="256" spans="1:32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</row>
    <row r="257" spans="1:32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</row>
    <row r="258" spans="1:32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</row>
    <row r="259" spans="1:32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</row>
    <row r="260" spans="1:32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</row>
    <row r="261" spans="1:32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</row>
    <row r="262" spans="1:3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</row>
    <row r="263" spans="1:32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</row>
    <row r="264" spans="1:32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</row>
    <row r="265" spans="1:32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</row>
    <row r="266" spans="1:32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</row>
    <row r="267" spans="1:32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</row>
    <row r="268" spans="1:32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</row>
    <row r="269" spans="1:32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</row>
    <row r="270" spans="1:32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</row>
    <row r="271" spans="1:32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</row>
    <row r="272" spans="1:3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</row>
    <row r="273" spans="1:32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</row>
    <row r="274" spans="1:32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</row>
    <row r="275" spans="1:32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</row>
    <row r="276" spans="1:32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</row>
    <row r="277" spans="1:32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</row>
    <row r="278" spans="1:32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</row>
    <row r="279" spans="1:32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</row>
    <row r="280" spans="1:32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</row>
    <row r="281" spans="1:32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</row>
    <row r="282" spans="1:3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</row>
    <row r="283" spans="1:32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</row>
    <row r="284" spans="1:32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</row>
    <row r="285" spans="1:32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</row>
    <row r="286" spans="1:32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</row>
    <row r="287" spans="1:32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</row>
    <row r="288" spans="1:32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</row>
    <row r="289" spans="1:32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</row>
    <row r="290" spans="1:32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</row>
    <row r="291" spans="1:32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</row>
    <row r="292" spans="1:3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</row>
    <row r="293" spans="1:32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</row>
    <row r="294" spans="1:32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</row>
    <row r="295" spans="1:32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</row>
    <row r="296" spans="1:32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</row>
    <row r="297" spans="1:32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</row>
    <row r="298" spans="1:32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</row>
    <row r="299" spans="1:32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</row>
    <row r="300" spans="1:32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</row>
    <row r="301" spans="1:32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</row>
    <row r="302" spans="1:3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</row>
    <row r="303" spans="1:32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</row>
    <row r="304" spans="1:32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</row>
    <row r="305" spans="1:32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</row>
    <row r="306" spans="1:32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</row>
    <row r="307" spans="1:32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</row>
    <row r="308" spans="1:32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</row>
    <row r="309" spans="1:32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</row>
    <row r="310" spans="1:32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</row>
    <row r="311" spans="1:32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</row>
    <row r="312" spans="1:3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</row>
    <row r="313" spans="1:32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</row>
    <row r="314" spans="1:32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</row>
    <row r="315" spans="1:32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</row>
    <row r="316" spans="1:32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</row>
    <row r="317" spans="1:32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</row>
    <row r="318" spans="1:32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</row>
    <row r="319" spans="1:32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</row>
    <row r="320" spans="1:32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</row>
    <row r="321" spans="1:32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</row>
    <row r="322" spans="1:3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</row>
    <row r="323" spans="1:32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</row>
    <row r="324" spans="1:32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</row>
    <row r="325" spans="1:32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</row>
    <row r="326" spans="1:32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</row>
    <row r="327" spans="1:32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</row>
    <row r="328" spans="1:32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</row>
    <row r="329" spans="1:32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</row>
    <row r="330" spans="1:32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</row>
    <row r="331" spans="1:32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</row>
    <row r="332" spans="1: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</row>
    <row r="333" spans="1:32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</row>
    <row r="334" spans="1:32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</row>
    <row r="335" spans="1:32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</row>
    <row r="336" spans="1:32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</row>
    <row r="337" spans="1:32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</row>
    <row r="338" spans="1:32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</row>
    <row r="339" spans="1:32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</row>
    <row r="340" spans="1:32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</row>
    <row r="341" spans="1:32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</row>
    <row r="342" spans="1:3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</row>
    <row r="343" spans="1:32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</row>
    <row r="344" spans="1:32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</row>
    <row r="345" spans="1:32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</row>
    <row r="346" spans="1:32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</row>
    <row r="347" spans="1:32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</row>
    <row r="348" spans="1:32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</row>
    <row r="349" spans="1:32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</row>
    <row r="350" spans="1:32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</row>
    <row r="351" spans="1:32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</row>
    <row r="352" spans="1:3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</row>
    <row r="353" spans="1:32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</row>
    <row r="354" spans="1:32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</row>
    <row r="355" spans="1:32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</row>
    <row r="356" spans="1:32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</row>
    <row r="357" spans="1:32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</row>
    <row r="358" spans="1:32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</row>
    <row r="359" spans="1:32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</row>
    <row r="360" spans="1:32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</row>
    <row r="361" spans="1:32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</row>
    <row r="362" spans="1:3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</row>
    <row r="363" spans="1:32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</row>
    <row r="364" spans="1:32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</row>
    <row r="365" spans="1:32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</row>
    <row r="366" spans="1:32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</row>
    <row r="367" spans="1:32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</row>
    <row r="368" spans="1:32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</row>
    <row r="369" spans="1:32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</row>
    <row r="370" spans="1:32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</row>
    <row r="371" spans="1:32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</row>
    <row r="372" spans="1:3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</row>
    <row r="373" spans="1:32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</row>
    <row r="374" spans="1:32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</row>
    <row r="375" spans="1:32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</row>
    <row r="376" spans="1:32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</row>
    <row r="377" spans="1:32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</row>
    <row r="378" spans="1:32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</row>
    <row r="379" spans="1:32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</row>
    <row r="380" spans="1:32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</row>
    <row r="381" spans="1:32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</row>
    <row r="382" spans="1:3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</row>
    <row r="383" spans="1:32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</row>
    <row r="384" spans="1:32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</row>
    <row r="385" spans="1:32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</row>
    <row r="386" spans="1:32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</row>
    <row r="387" spans="1:32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</row>
    <row r="388" spans="1:32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</row>
    <row r="389" spans="1:32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</row>
    <row r="390" spans="1:32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</row>
    <row r="391" spans="1:32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</row>
    <row r="392" spans="1:3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</row>
    <row r="393" spans="1:32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</row>
    <row r="394" spans="1:32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</row>
    <row r="395" spans="1:32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</row>
    <row r="396" spans="1:32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</row>
    <row r="397" spans="1:32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</row>
    <row r="398" spans="1:32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</row>
    <row r="399" spans="1:32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</row>
    <row r="400" spans="1:32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</row>
    <row r="401" spans="1:32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</row>
    <row r="402" spans="1:3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</row>
    <row r="403" spans="1:32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</row>
    <row r="404" spans="1:32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</row>
    <row r="405" spans="1:32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</row>
    <row r="406" spans="1:32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</row>
    <row r="407" spans="1:32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</row>
    <row r="408" spans="1:32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</row>
    <row r="409" spans="1:32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</row>
    <row r="410" spans="1:32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</row>
    <row r="411" spans="1:32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</row>
    <row r="412" spans="1:3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</row>
    <row r="413" spans="1:32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</row>
    <row r="414" spans="1:32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</row>
    <row r="415" spans="1:32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</row>
    <row r="416" spans="1:32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</row>
    <row r="417" spans="1:32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</row>
    <row r="418" spans="1:32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</row>
    <row r="419" spans="1:32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</row>
    <row r="420" spans="1:32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</row>
    <row r="421" spans="1:32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</row>
    <row r="422" spans="1:3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</row>
    <row r="423" spans="1:32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</row>
    <row r="424" spans="1:32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</row>
    <row r="425" spans="1:32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</row>
    <row r="426" spans="1:32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</row>
    <row r="427" spans="1:32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</row>
    <row r="428" spans="1:32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</row>
    <row r="429" spans="1:32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</row>
    <row r="430" spans="1:32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</row>
    <row r="431" spans="1:32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</row>
    <row r="432" spans="1: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</row>
    <row r="433" spans="1:32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</row>
    <row r="434" spans="1:32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</row>
    <row r="435" spans="1:32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</row>
    <row r="436" spans="1:32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</row>
    <row r="437" spans="1:32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</row>
    <row r="438" spans="1:32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</row>
    <row r="439" spans="1:32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</row>
    <row r="440" spans="1:32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</row>
    <row r="441" spans="1:32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</row>
    <row r="442" spans="1:3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</row>
    <row r="443" spans="1:32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</row>
    <row r="444" spans="1:32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</row>
    <row r="445" spans="1:32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</row>
    <row r="446" spans="1:32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</row>
    <row r="447" spans="1:32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</row>
    <row r="448" spans="1:32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</row>
    <row r="449" spans="1:32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</row>
    <row r="450" spans="1:32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</row>
    <row r="451" spans="1:32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</row>
    <row r="452" spans="1:3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</row>
    <row r="453" spans="1:32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</row>
    <row r="454" spans="1:32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</row>
    <row r="455" spans="1:32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</row>
    <row r="456" spans="1:32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</row>
    <row r="457" spans="1:32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</row>
    <row r="458" spans="1:32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</row>
    <row r="459" spans="1:32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</row>
    <row r="460" spans="1:32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</row>
    <row r="461" spans="1:32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</row>
    <row r="462" spans="1:3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</row>
    <row r="463" spans="1:32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</row>
    <row r="464" spans="1:32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</row>
    <row r="465" spans="1:32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</row>
    <row r="466" spans="1:32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</row>
    <row r="467" spans="1:32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</row>
    <row r="468" spans="1:32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</row>
    <row r="469" spans="1:32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</row>
    <row r="470" spans="1:32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</row>
    <row r="471" spans="1:32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</row>
    <row r="472" spans="1:3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</row>
    <row r="473" spans="1:32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</row>
    <row r="474" spans="1:32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</row>
    <row r="475" spans="1:32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</row>
    <row r="476" spans="1:32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</row>
    <row r="477" spans="1:32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</row>
    <row r="478" spans="1:32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</row>
    <row r="479" spans="1:32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</row>
    <row r="480" spans="1:32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</row>
    <row r="481" spans="1:32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</row>
    <row r="482" spans="1:3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</row>
    <row r="483" spans="1:32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</row>
    <row r="484" spans="1:32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</row>
    <row r="485" spans="1:32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</row>
    <row r="486" spans="1:32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</row>
    <row r="487" spans="1:32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</row>
    <row r="488" spans="1:32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</row>
    <row r="489" spans="1:32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</row>
    <row r="490" spans="1:32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</row>
    <row r="491" spans="1:32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</row>
    <row r="492" spans="1:3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</row>
    <row r="493" spans="1:32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</row>
    <row r="494" spans="1:32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</row>
    <row r="495" spans="1:32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</row>
    <row r="496" spans="1:32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</row>
    <row r="497" spans="1:32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</row>
    <row r="498" spans="1:32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</row>
    <row r="499" spans="1:32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</row>
    <row r="500" spans="1:32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</row>
    <row r="501" spans="1:32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</row>
    <row r="502" spans="1:3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</row>
    <row r="503" spans="1:32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</row>
    <row r="504" spans="1:32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</row>
    <row r="505" spans="1:32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</row>
    <row r="506" spans="1:32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</row>
    <row r="507" spans="1:32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</row>
    <row r="508" spans="1:32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</row>
    <row r="509" spans="1:32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</row>
    <row r="510" spans="1:32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</row>
    <row r="511" spans="1:32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</row>
    <row r="512" spans="1:3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</row>
    <row r="513" spans="1:32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</row>
    <row r="514" spans="1:32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</row>
    <row r="515" spans="1:32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</row>
    <row r="516" spans="1:32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</row>
    <row r="517" spans="1:32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</row>
    <row r="518" spans="1:32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</row>
    <row r="519" spans="1:32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</row>
    <row r="520" spans="1:32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</row>
    <row r="521" spans="1:32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</row>
    <row r="522" spans="1:3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</row>
    <row r="523" spans="1:32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</row>
    <row r="524" spans="1:32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</row>
    <row r="525" spans="1:32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</row>
    <row r="526" spans="1:32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</row>
    <row r="527" spans="1:32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</row>
    <row r="528" spans="1:32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</row>
    <row r="529" spans="1:32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</row>
    <row r="530" spans="1:32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</row>
    <row r="531" spans="1:32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</row>
    <row r="532" spans="1: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</row>
    <row r="533" spans="1:32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</row>
    <row r="534" spans="1:32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</row>
    <row r="535" spans="1:32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</row>
    <row r="536" spans="1:32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</row>
    <row r="537" spans="1:32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</row>
    <row r="538" spans="1:32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</row>
    <row r="539" spans="1:32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</row>
    <row r="540" spans="1:32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</row>
    <row r="541" spans="1:32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</row>
    <row r="542" spans="1:3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</row>
    <row r="543" spans="1:32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</row>
    <row r="544" spans="1:32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</row>
    <row r="545" spans="1:32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</row>
    <row r="546" spans="1:32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</row>
    <row r="547" spans="1:32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</row>
    <row r="548" spans="1:32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</row>
    <row r="549" spans="1:32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</row>
    <row r="550" spans="1:32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</row>
    <row r="551" spans="1:32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</row>
    <row r="552" spans="1:3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</row>
    <row r="553" spans="1:32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</row>
    <row r="554" spans="1:32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</row>
    <row r="555" spans="1:32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</row>
    <row r="556" spans="1:32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</row>
    <row r="557" spans="1:32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</row>
    <row r="558" spans="1:32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</row>
    <row r="559" spans="1:32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</row>
    <row r="560" spans="1:32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</row>
    <row r="561" spans="1:32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</row>
    <row r="562" spans="1:3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</row>
    <row r="563" spans="1:32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</row>
    <row r="564" spans="1:32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</row>
    <row r="565" spans="1:32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</row>
    <row r="566" spans="1:32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</row>
    <row r="567" spans="1:32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</row>
    <row r="568" spans="1:32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</row>
    <row r="569" spans="1:32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</row>
    <row r="570" spans="1:32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</row>
    <row r="571" spans="1:32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</row>
    <row r="572" spans="1:3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</row>
    <row r="573" spans="1:32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</row>
    <row r="574" spans="1:32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</row>
    <row r="575" spans="1:32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</row>
    <row r="576" spans="1:32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</row>
    <row r="577" spans="1:32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</row>
    <row r="578" spans="1:32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</row>
    <row r="579" spans="1:32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</row>
    <row r="580" spans="1:32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</row>
    <row r="581" spans="1:32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</row>
    <row r="582" spans="1:3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</row>
    <row r="583" spans="1:32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</row>
    <row r="584" spans="1:32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</row>
    <row r="585" spans="1:32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</row>
    <row r="586" spans="1:32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</row>
    <row r="587" spans="1:32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</row>
    <row r="588" spans="1:32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</row>
    <row r="589" spans="1:32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</row>
    <row r="590" spans="1:32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</row>
    <row r="591" spans="1:32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</row>
    <row r="592" spans="1:3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</row>
    <row r="593" spans="1:32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</row>
    <row r="594" spans="1:32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</row>
    <row r="595" spans="1:32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</row>
    <row r="596" spans="1:32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</row>
    <row r="597" spans="1:32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</row>
    <row r="598" spans="1:32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</row>
    <row r="599" spans="1:32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</row>
    <row r="600" spans="1:32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</row>
    <row r="601" spans="1:32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</row>
    <row r="602" spans="1:3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</row>
    <row r="603" spans="1:32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</row>
    <row r="604" spans="1:32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</row>
    <row r="605" spans="1:32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</row>
    <row r="606" spans="1:32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</row>
    <row r="607" spans="1:32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</row>
    <row r="608" spans="1:32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</row>
    <row r="609" spans="1:32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</row>
    <row r="610" spans="1:32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</row>
    <row r="611" spans="1:32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</row>
    <row r="612" spans="1:3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</row>
    <row r="613" spans="1:32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</row>
    <row r="614" spans="1:32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</row>
    <row r="615" spans="1:32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</row>
    <row r="616" spans="1:32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</row>
    <row r="617" spans="1:32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</row>
    <row r="618" spans="1:32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</row>
    <row r="619" spans="1:32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</row>
    <row r="620" spans="1:32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</row>
    <row r="621" spans="1:32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</row>
    <row r="622" spans="1:3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</row>
    <row r="623" spans="1:32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</row>
    <row r="624" spans="1:32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</row>
    <row r="625" spans="1:32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</row>
    <row r="626" spans="1:32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</row>
    <row r="627" spans="1:32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</row>
    <row r="628" spans="1:32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</row>
    <row r="629" spans="1:32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</row>
    <row r="630" spans="1:32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</row>
    <row r="631" spans="1:32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</row>
    <row r="632" spans="1: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</row>
    <row r="633" spans="1:32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</row>
    <row r="634" spans="1:32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</row>
    <row r="635" spans="1:32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</row>
    <row r="636" spans="1:32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</row>
    <row r="637" spans="1:32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</row>
    <row r="638" spans="1:32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</row>
    <row r="639" spans="1:32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</row>
    <row r="640" spans="1:32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</row>
    <row r="641" spans="1:32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</row>
    <row r="642" spans="1:3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</row>
    <row r="643" spans="1:32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</row>
    <row r="644" spans="1:32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</row>
    <row r="645" spans="1:32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</row>
    <row r="646" spans="1:32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</row>
    <row r="647" spans="1:32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</row>
    <row r="648" spans="1:32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</row>
    <row r="649" spans="1:32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</row>
    <row r="650" spans="1:32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</row>
    <row r="651" spans="1:32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</row>
    <row r="652" spans="1:3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</row>
    <row r="653" spans="1:32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</row>
    <row r="654" spans="1:32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</row>
    <row r="655" spans="1:32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</row>
    <row r="656" spans="1:32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</row>
    <row r="657" spans="1:32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</row>
    <row r="658" spans="1:32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</row>
    <row r="659" spans="1:32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</row>
    <row r="660" spans="1:32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</row>
    <row r="661" spans="1:32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</row>
    <row r="662" spans="1:3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</row>
    <row r="663" spans="1:32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</row>
    <row r="664" spans="1:32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</row>
    <row r="665" spans="1:32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</row>
    <row r="666" spans="1:32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</row>
    <row r="667" spans="1:32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</row>
    <row r="668" spans="1:32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</row>
    <row r="669" spans="1:32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</row>
    <row r="670" spans="1:32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</row>
    <row r="671" spans="1:32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</row>
    <row r="672" spans="1:3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</row>
    <row r="673" spans="1:32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</row>
    <row r="674" spans="1:32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</row>
    <row r="675" spans="1:32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</row>
    <row r="676" spans="1:32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</row>
    <row r="677" spans="1:32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</row>
    <row r="678" spans="1:32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</row>
    <row r="679" spans="1:32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</row>
    <row r="680" spans="1:32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</row>
    <row r="681" spans="1:32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</row>
    <row r="682" spans="1:3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</row>
    <row r="683" spans="1:32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</row>
    <row r="684" spans="1:32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</row>
    <row r="685" spans="1:32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</row>
    <row r="686" spans="1:32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</row>
    <row r="687" spans="1:32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</row>
    <row r="688" spans="1:32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</row>
    <row r="689" spans="1:32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</row>
    <row r="690" spans="1:32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</row>
    <row r="691" spans="1:32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</row>
    <row r="692" spans="1:3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</row>
    <row r="693" spans="1:32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</row>
    <row r="694" spans="1:32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</row>
    <row r="695" spans="1:32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</row>
    <row r="696" spans="1:32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</row>
    <row r="697" spans="1:32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</row>
    <row r="698" spans="1:32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</row>
    <row r="699" spans="1:32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</row>
    <row r="700" spans="1:32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</row>
    <row r="701" spans="1:32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</row>
    <row r="702" spans="1:3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</row>
    <row r="703" spans="1:32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</row>
    <row r="704" spans="1:32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</row>
    <row r="705" spans="1:32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</row>
    <row r="706" spans="1:32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</row>
    <row r="707" spans="1:32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</row>
    <row r="708" spans="1:32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</row>
    <row r="709" spans="1:32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</row>
    <row r="710" spans="1:32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</row>
    <row r="711" spans="1:32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</row>
    <row r="712" spans="1:3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</row>
    <row r="713" spans="1:32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</row>
    <row r="714" spans="1:32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</row>
    <row r="715" spans="1:32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</row>
    <row r="716" spans="1:32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</row>
    <row r="717" spans="1:32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</row>
    <row r="718" spans="1:32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</row>
    <row r="719" spans="1:32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</row>
    <row r="720" spans="1:32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</row>
    <row r="721" spans="1:32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</row>
    <row r="722" spans="1:3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</row>
    <row r="723" spans="1:32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</row>
    <row r="724" spans="1:32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</row>
    <row r="725" spans="1:32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</row>
    <row r="726" spans="1:32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</row>
    <row r="727" spans="1:32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</row>
    <row r="728" spans="1:32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</row>
    <row r="729" spans="1:32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</row>
    <row r="730" spans="1:32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</row>
    <row r="731" spans="1:32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</row>
    <row r="732" spans="1: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</row>
    <row r="733" spans="1:32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</row>
    <row r="734" spans="1:32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</row>
    <row r="735" spans="1:32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</row>
    <row r="736" spans="1:32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</row>
    <row r="737" spans="1:32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</row>
    <row r="738" spans="1:32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</row>
    <row r="739" spans="1:32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</row>
    <row r="740" spans="1:32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</row>
    <row r="741" spans="1:32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</row>
    <row r="742" spans="1:3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</row>
    <row r="743" spans="1:32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</row>
    <row r="744" spans="1:32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</row>
    <row r="745" spans="1:32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</row>
    <row r="746" spans="1:32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</row>
    <row r="747" spans="1:32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</row>
    <row r="748" spans="1:32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</row>
    <row r="749" spans="1:32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</row>
    <row r="750" spans="1:32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</row>
    <row r="751" spans="1:32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</row>
    <row r="752" spans="1:3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</row>
    <row r="753" spans="1:32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</row>
    <row r="754" spans="1:32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</row>
    <row r="755" spans="1:32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</row>
    <row r="756" spans="1:32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</row>
    <row r="757" spans="1:32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</row>
    <row r="758" spans="1:32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</row>
    <row r="759" spans="1:32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</row>
    <row r="760" spans="1:32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</row>
    <row r="761" spans="1:32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</row>
    <row r="762" spans="1:3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</row>
    <row r="763" spans="1:32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</row>
    <row r="764" spans="1:32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</row>
    <row r="765" spans="1:32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</row>
    <row r="766" spans="1:32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</row>
    <row r="767" spans="1:32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</row>
    <row r="768" spans="1:32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</row>
    <row r="769" spans="1:32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</row>
    <row r="770" spans="1:32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</row>
    <row r="771" spans="1:32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</row>
    <row r="772" spans="1:3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</row>
    <row r="773" spans="1:32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</row>
    <row r="774" spans="1:32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</row>
    <row r="775" spans="1:32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</row>
    <row r="776" spans="1:32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</row>
    <row r="777" spans="1:32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</row>
    <row r="778" spans="1:32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</row>
    <row r="779" spans="1:32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</row>
    <row r="780" spans="1:32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</row>
    <row r="781" spans="1:32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</row>
    <row r="782" spans="1:3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</row>
    <row r="783" spans="1:32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</row>
    <row r="784" spans="1:32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</row>
    <row r="785" spans="1:32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</row>
    <row r="786" spans="1:32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</row>
    <row r="787" spans="1:32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</row>
    <row r="788" spans="1:32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</row>
    <row r="789" spans="1:32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</row>
    <row r="790" spans="1:32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</row>
    <row r="791" spans="1:32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</row>
    <row r="792" spans="1:3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</row>
    <row r="793" spans="1:32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</row>
    <row r="794" spans="1:32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</row>
    <row r="795" spans="1:32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</row>
    <row r="796" spans="1:32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</row>
    <row r="797" spans="1:32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</row>
    <row r="798" spans="1:32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</row>
    <row r="799" spans="1:32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</row>
    <row r="800" spans="1:32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</row>
    <row r="801" spans="1:32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</row>
    <row r="802" spans="1:3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</row>
    <row r="803" spans="1:32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</row>
    <row r="804" spans="1:32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</row>
    <row r="805" spans="1:32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</row>
    <row r="806" spans="1:32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</row>
    <row r="807" spans="1:32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</row>
    <row r="808" spans="1:32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</row>
    <row r="809" spans="1:32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</row>
    <row r="810" spans="1:32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</row>
    <row r="811" spans="1:32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</row>
    <row r="812" spans="1:3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</row>
    <row r="813" spans="1:32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</row>
    <row r="814" spans="1:32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</row>
    <row r="815" spans="1:32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</row>
    <row r="816" spans="1:32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</row>
    <row r="817" spans="1:32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</row>
    <row r="818" spans="1:32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</row>
    <row r="819" spans="1:32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</row>
    <row r="820" spans="1:32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</row>
    <row r="821" spans="1:32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</row>
    <row r="822" spans="1:3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</row>
    <row r="823" spans="1:32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</row>
    <row r="824" spans="1:32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</row>
    <row r="825" spans="1:32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</row>
    <row r="826" spans="1:32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</row>
    <row r="827" spans="1:32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</row>
    <row r="828" spans="1:32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</row>
    <row r="829" spans="1:32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</row>
    <row r="830" spans="1:32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</row>
    <row r="831" spans="1:32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</row>
    <row r="832" spans="1: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</row>
    <row r="833" spans="1:32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</row>
    <row r="834" spans="1:32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</row>
    <row r="835" spans="1:32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</row>
    <row r="836" spans="1:32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</row>
    <row r="837" spans="1:32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</row>
    <row r="838" spans="1:32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</row>
    <row r="839" spans="1:32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</row>
    <row r="840" spans="1:32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</row>
    <row r="841" spans="1:32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</row>
    <row r="842" spans="1:3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</row>
    <row r="843" spans="1:32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</row>
    <row r="844" spans="1:32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</row>
    <row r="845" spans="1:32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</row>
    <row r="846" spans="1:32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</row>
    <row r="847" spans="1:32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</row>
    <row r="848" spans="1:32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</row>
    <row r="849" spans="1:32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</row>
    <row r="850" spans="1:32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</row>
    <row r="851" spans="1:32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</row>
    <row r="852" spans="1:3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</row>
    <row r="853" spans="1:32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</row>
    <row r="854" spans="1:32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</row>
    <row r="855" spans="1:32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</row>
    <row r="856" spans="1:32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</row>
    <row r="857" spans="1:32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</row>
    <row r="858" spans="1:32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</row>
    <row r="859" spans="1:32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</row>
    <row r="860" spans="1:32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</row>
    <row r="861" spans="1:32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</row>
    <row r="862" spans="1:3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</row>
    <row r="863" spans="1:32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</row>
    <row r="864" spans="1:32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</row>
    <row r="865" spans="1:32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</row>
    <row r="866" spans="1:32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</row>
    <row r="867" spans="1:32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</row>
    <row r="868" spans="1:32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</row>
    <row r="869" spans="1:32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</row>
    <row r="870" spans="1:32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</row>
    <row r="871" spans="1:32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</row>
    <row r="872" spans="1:3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</row>
    <row r="873" spans="1:32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</row>
    <row r="874" spans="1:32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</row>
    <row r="875" spans="1:32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</row>
    <row r="876" spans="1:32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</row>
    <row r="877" spans="1:32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</row>
    <row r="878" spans="1:32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</row>
    <row r="879" spans="1:32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</row>
    <row r="880" spans="1:32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</row>
    <row r="881" spans="1:32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</row>
    <row r="882" spans="1:3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</row>
    <row r="883" spans="1:32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</row>
    <row r="884" spans="1:32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</row>
    <row r="885" spans="1:32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</row>
    <row r="886" spans="1:32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</row>
    <row r="887" spans="1:32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</row>
    <row r="888" spans="1:32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</row>
    <row r="889" spans="1:32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</row>
    <row r="890" spans="1:32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</row>
    <row r="891" spans="1:32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</row>
    <row r="892" spans="1:3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</row>
    <row r="893" spans="1:32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</row>
    <row r="894" spans="1:32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</row>
    <row r="895" spans="1:32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</row>
    <row r="896" spans="1:32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</row>
    <row r="897" spans="1:32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</row>
    <row r="898" spans="1:32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</row>
    <row r="899" spans="1:32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</row>
    <row r="900" spans="1:32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</row>
    <row r="901" spans="1:32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</row>
    <row r="902" spans="1:3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</row>
    <row r="903" spans="1:32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</row>
    <row r="904" spans="1:32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</row>
    <row r="905" spans="1:32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</row>
    <row r="906" spans="1:32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</row>
    <row r="907" spans="1:32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</row>
    <row r="908" spans="1:32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</row>
    <row r="909" spans="1:32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</row>
    <row r="910" spans="1:32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</row>
    <row r="911" spans="1:32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</row>
    <row r="912" spans="1:3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</row>
    <row r="913" spans="1:32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</row>
    <row r="914" spans="1:32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</row>
    <row r="915" spans="1:32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</row>
    <row r="916" spans="1:32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</row>
    <row r="917" spans="1:32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</row>
    <row r="918" spans="1:32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</row>
    <row r="919" spans="1:32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</row>
    <row r="920" spans="1:32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</row>
    <row r="921" spans="1:32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</row>
    <row r="922" spans="1:3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</row>
    <row r="923" spans="1:32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</row>
    <row r="924" spans="1:32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</row>
    <row r="925" spans="1:32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</row>
    <row r="926" spans="1:32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</row>
    <row r="927" spans="1:32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</row>
    <row r="928" spans="1:32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</row>
    <row r="929" spans="1:32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</row>
    <row r="930" spans="1:32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</row>
    <row r="931" spans="1:32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</row>
    <row r="932" spans="1: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</row>
    <row r="933" spans="1:32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</row>
    <row r="934" spans="1:32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</row>
    <row r="935" spans="1:32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</row>
    <row r="936" spans="1:32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</row>
    <row r="937" spans="1:32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</row>
    <row r="938" spans="1:32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</row>
    <row r="939" spans="1:32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</row>
    <row r="940" spans="1:32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</row>
    <row r="941" spans="1:32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</row>
    <row r="942" spans="1:3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</row>
    <row r="943" spans="1:32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</row>
    <row r="944" spans="1:32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</row>
    <row r="945" spans="1:32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</row>
    <row r="946" spans="1:32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</row>
    <row r="947" spans="1:32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</row>
    <row r="948" spans="1:32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</row>
    <row r="949" spans="1:32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</row>
    <row r="950" spans="1:32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</row>
    <row r="951" spans="1:32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</row>
    <row r="952" spans="1:3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</row>
    <row r="953" spans="1:32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</row>
    <row r="954" spans="1:32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</row>
    <row r="955" spans="1:32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</row>
    <row r="956" spans="1:32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</row>
    <row r="957" spans="1:32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</row>
    <row r="958" spans="1:32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</row>
    <row r="959" spans="1:32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</row>
    <row r="960" spans="1:32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</row>
    <row r="961" spans="1:32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</row>
    <row r="962" spans="1:3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</row>
    <row r="963" spans="1:32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</row>
    <row r="964" spans="1:32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</row>
    <row r="965" spans="1:32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</row>
    <row r="966" spans="1:32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</row>
    <row r="967" spans="1:32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</row>
    <row r="968" spans="1:32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</row>
    <row r="969" spans="1:32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</row>
    <row r="970" spans="1:32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</row>
    <row r="971" spans="1:32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</row>
    <row r="972" spans="1:3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</row>
    <row r="973" spans="1:32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</row>
    <row r="974" spans="1:32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</row>
    <row r="975" spans="1:32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</row>
    <row r="976" spans="1:32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</row>
    <row r="977" spans="1:32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</row>
    <row r="978" spans="1:32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</row>
    <row r="979" spans="1:32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</row>
    <row r="980" spans="1:32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</row>
    <row r="981" spans="1:32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</row>
    <row r="982" spans="1:3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</row>
    <row r="983" spans="1:32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</row>
    <row r="984" spans="1:32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</row>
    <row r="985" spans="1:32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</row>
    <row r="986" spans="1:32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</row>
    <row r="987" spans="1:32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</row>
    <row r="988" spans="1:32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</row>
    <row r="989" spans="1:32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</row>
    <row r="990" spans="1:32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</row>
    <row r="991" spans="1:32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</row>
    <row r="992" spans="1:3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</row>
    <row r="993" spans="1:32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</row>
    <row r="994" spans="1:32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</row>
    <row r="995" spans="1:32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</row>
    <row r="996" spans="1:32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</row>
    <row r="997" spans="1:32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</row>
    <row r="998" spans="1:32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</row>
    <row r="999" spans="1:32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</row>
    <row r="1000" spans="1:32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</row>
    <row r="1001" spans="1:32" ht="12.75" customHeight="1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</row>
    <row r="1002" spans="1:32" ht="12.75" customHeight="1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</row>
    <row r="1003" spans="1:32" ht="12.75" customHeight="1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</row>
  </sheetData>
  <mergeCells count="12">
    <mergeCell ref="A7:A9"/>
    <mergeCell ref="B7:B9"/>
    <mergeCell ref="E7:E9"/>
    <mergeCell ref="K3:L3"/>
    <mergeCell ref="B11:L11"/>
    <mergeCell ref="B40:L40"/>
    <mergeCell ref="B5:L5"/>
    <mergeCell ref="K7:K9"/>
    <mergeCell ref="L7:L9"/>
    <mergeCell ref="K1:L1"/>
    <mergeCell ref="B4:L4"/>
    <mergeCell ref="J7:J9"/>
  </mergeCells>
  <pageMargins left="0.25" right="0.25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3"/>
  <sheetViews>
    <sheetView workbookViewId="0">
      <selection sqref="A1:O42"/>
    </sheetView>
  </sheetViews>
  <sheetFormatPr defaultColWidth="14.42578125" defaultRowHeight="15" customHeight="1"/>
  <cols>
    <col min="1" max="1" width="6.85546875" style="71" customWidth="1"/>
    <col min="2" max="2" width="41.85546875" style="71" customWidth="1"/>
    <col min="3" max="3" width="15.5703125" style="71" customWidth="1"/>
    <col min="4" max="4" width="10" style="71" customWidth="1"/>
    <col min="5" max="5" width="10.7109375" style="71" customWidth="1"/>
    <col min="6" max="6" width="9.85546875" style="71" customWidth="1"/>
    <col min="7" max="7" width="11.140625" style="71" customWidth="1"/>
    <col min="8" max="8" width="13" style="71" customWidth="1"/>
    <col min="9" max="9" width="10.7109375" style="71" customWidth="1"/>
    <col min="10" max="10" width="9.85546875" style="71" customWidth="1"/>
    <col min="11" max="11" width="10.7109375" style="71" customWidth="1"/>
    <col min="12" max="12" width="19" style="71" customWidth="1"/>
    <col min="13" max="13" width="13.5703125" style="71" customWidth="1"/>
    <col min="14" max="14" width="17.5703125" style="71" customWidth="1"/>
    <col min="15" max="34" width="8" style="71" customWidth="1"/>
    <col min="35" max="16384" width="14.42578125" style="71"/>
  </cols>
  <sheetData>
    <row r="1" spans="1:34" ht="83.25" customHeight="1">
      <c r="A1" s="25"/>
      <c r="B1" s="25"/>
      <c r="C1" s="25"/>
      <c r="D1" s="25"/>
      <c r="E1" s="25"/>
      <c r="F1" s="25"/>
      <c r="G1" s="25"/>
      <c r="H1" s="25"/>
      <c r="I1" s="126" t="s">
        <v>73</v>
      </c>
      <c r="J1" s="126"/>
      <c r="K1" s="126"/>
      <c r="M1" s="121"/>
      <c r="N1" s="112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63.75" customHeight="1">
      <c r="A2" s="25"/>
      <c r="B2" s="25"/>
      <c r="C2" s="25"/>
      <c r="D2" s="25"/>
      <c r="E2" s="25"/>
      <c r="F2" s="25"/>
      <c r="G2" s="25"/>
      <c r="H2" s="25"/>
      <c r="I2" s="127" t="s">
        <v>77</v>
      </c>
      <c r="J2" s="127"/>
      <c r="K2" s="127"/>
      <c r="L2" s="8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77.25" customHeight="1">
      <c r="A3" s="25"/>
      <c r="B3" s="25"/>
      <c r="C3" s="25"/>
      <c r="D3" s="25"/>
      <c r="E3" s="25"/>
      <c r="F3" s="25"/>
      <c r="G3" s="25"/>
      <c r="H3" s="25"/>
      <c r="I3" s="126" t="s">
        <v>80</v>
      </c>
      <c r="J3" s="126"/>
      <c r="K3" s="126"/>
      <c r="M3" s="121"/>
      <c r="N3" s="112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35.25" customHeight="1">
      <c r="A4" s="25"/>
      <c r="B4" s="122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4" ht="18.75" customHeight="1">
      <c r="A5" s="25"/>
      <c r="B5" s="122" t="s">
        <v>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19.5" customHeight="1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12.75" customHeight="1">
      <c r="A7" s="118" t="s">
        <v>4</v>
      </c>
      <c r="B7" s="119" t="s">
        <v>5</v>
      </c>
      <c r="C7" s="72" t="s">
        <v>59</v>
      </c>
      <c r="D7" s="72"/>
      <c r="E7" s="119" t="s">
        <v>60</v>
      </c>
      <c r="F7" s="72"/>
      <c r="G7" s="72"/>
      <c r="H7" s="72"/>
      <c r="I7" s="72"/>
      <c r="J7" s="72"/>
      <c r="K7" s="72"/>
      <c r="L7" s="119" t="s">
        <v>7</v>
      </c>
      <c r="M7" s="119" t="s">
        <v>8</v>
      </c>
      <c r="N7" s="123" t="s">
        <v>9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12.75" customHeight="1">
      <c r="A8" s="102"/>
      <c r="B8" s="105"/>
      <c r="C8" s="28" t="s">
        <v>61</v>
      </c>
      <c r="D8" s="61">
        <v>44601</v>
      </c>
      <c r="E8" s="105"/>
      <c r="F8" s="61">
        <v>44632</v>
      </c>
      <c r="G8" s="30"/>
      <c r="H8" s="68">
        <v>44671</v>
      </c>
      <c r="I8" s="62"/>
      <c r="J8" s="75">
        <v>44679</v>
      </c>
      <c r="K8" s="62"/>
      <c r="L8" s="105"/>
      <c r="M8" s="105"/>
      <c r="N8" s="114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38.25" customHeight="1">
      <c r="A9" s="103"/>
      <c r="B9" s="106"/>
      <c r="C9" s="31" t="s">
        <v>62</v>
      </c>
      <c r="D9" s="32"/>
      <c r="E9" s="106"/>
      <c r="F9" s="33"/>
      <c r="G9" s="34" t="s">
        <v>60</v>
      </c>
      <c r="H9" s="64"/>
      <c r="I9" s="64" t="s">
        <v>60</v>
      </c>
      <c r="J9" s="64"/>
      <c r="K9" s="76" t="s">
        <v>60</v>
      </c>
      <c r="L9" s="106"/>
      <c r="M9" s="106"/>
      <c r="N9" s="115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ht="18.75" customHeight="1">
      <c r="A10" s="35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/>
      <c r="I10" s="36"/>
      <c r="J10" s="36"/>
      <c r="K10" s="36"/>
      <c r="L10" s="36">
        <v>8</v>
      </c>
      <c r="M10" s="36">
        <v>9</v>
      </c>
      <c r="N10" s="37">
        <v>10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8.75" customHeight="1">
      <c r="A11" s="38">
        <v>1</v>
      </c>
      <c r="B11" s="124" t="s">
        <v>10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9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ht="18.75" customHeight="1">
      <c r="A12" s="39" t="s">
        <v>11</v>
      </c>
      <c r="B12" s="40" t="s">
        <v>12</v>
      </c>
      <c r="C12" s="41">
        <v>975</v>
      </c>
      <c r="D12" s="41">
        <v>0</v>
      </c>
      <c r="E12" s="42">
        <f>E13+E14+E15+E16</f>
        <v>975</v>
      </c>
      <c r="F12" s="42">
        <v>0</v>
      </c>
      <c r="G12" s="42">
        <v>975</v>
      </c>
      <c r="H12" s="69">
        <v>0</v>
      </c>
      <c r="I12" s="69">
        <f t="shared" ref="I12:I38" si="0">G12+H12</f>
        <v>975</v>
      </c>
      <c r="J12" s="83">
        <v>-250</v>
      </c>
      <c r="K12" s="83">
        <v>725</v>
      </c>
      <c r="L12" s="43" t="s">
        <v>13</v>
      </c>
      <c r="M12" s="44">
        <v>44917</v>
      </c>
      <c r="N12" s="43" t="s">
        <v>14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ht="18.75" customHeight="1">
      <c r="A13" s="45" t="s">
        <v>15</v>
      </c>
      <c r="B13" s="46" t="s">
        <v>63</v>
      </c>
      <c r="C13" s="47">
        <v>200</v>
      </c>
      <c r="D13" s="47">
        <v>0</v>
      </c>
      <c r="E13" s="48">
        <v>200</v>
      </c>
      <c r="F13" s="48">
        <v>0</v>
      </c>
      <c r="G13" s="48">
        <v>200</v>
      </c>
      <c r="H13" s="69">
        <v>0</v>
      </c>
      <c r="I13" s="69">
        <f t="shared" si="0"/>
        <v>200</v>
      </c>
      <c r="J13" s="69">
        <v>0</v>
      </c>
      <c r="K13" s="69">
        <v>200</v>
      </c>
      <c r="L13" s="43" t="s">
        <v>13</v>
      </c>
      <c r="M13" s="49">
        <v>44805</v>
      </c>
      <c r="N13" s="43" t="s">
        <v>14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ht="18.75" customHeight="1">
      <c r="A14" s="45" t="s">
        <v>17</v>
      </c>
      <c r="B14" s="46" t="s">
        <v>64</v>
      </c>
      <c r="C14" s="47">
        <v>230</v>
      </c>
      <c r="D14" s="47">
        <v>0</v>
      </c>
      <c r="E14" s="48">
        <v>230</v>
      </c>
      <c r="F14" s="48">
        <v>0</v>
      </c>
      <c r="G14" s="48">
        <v>230</v>
      </c>
      <c r="H14" s="69">
        <v>0</v>
      </c>
      <c r="I14" s="69">
        <f t="shared" si="0"/>
        <v>230</v>
      </c>
      <c r="J14" s="69">
        <v>0</v>
      </c>
      <c r="K14" s="69">
        <v>230</v>
      </c>
      <c r="L14" s="43" t="s">
        <v>13</v>
      </c>
      <c r="M14" s="49">
        <v>44805</v>
      </c>
      <c r="N14" s="43" t="s">
        <v>14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ht="18.75" customHeight="1">
      <c r="A15" s="45" t="s">
        <v>19</v>
      </c>
      <c r="B15" s="46" t="s">
        <v>65</v>
      </c>
      <c r="C15" s="47">
        <v>45</v>
      </c>
      <c r="D15" s="47">
        <v>0</v>
      </c>
      <c r="E15" s="48">
        <v>45</v>
      </c>
      <c r="F15" s="50">
        <v>150</v>
      </c>
      <c r="G15" s="50">
        <v>195</v>
      </c>
      <c r="H15" s="69">
        <v>0</v>
      </c>
      <c r="I15" s="69">
        <f t="shared" si="0"/>
        <v>195</v>
      </c>
      <c r="J15" s="69">
        <v>0</v>
      </c>
      <c r="K15" s="69">
        <v>195</v>
      </c>
      <c r="L15" s="43" t="s">
        <v>13</v>
      </c>
      <c r="M15" s="44">
        <v>44917</v>
      </c>
      <c r="N15" s="43" t="s">
        <v>14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ht="21.75" customHeight="1">
      <c r="A16" s="79" t="s">
        <v>21</v>
      </c>
      <c r="B16" s="78" t="s">
        <v>66</v>
      </c>
      <c r="C16" s="47">
        <v>500</v>
      </c>
      <c r="D16" s="47">
        <v>0</v>
      </c>
      <c r="E16" s="48">
        <v>500</v>
      </c>
      <c r="F16" s="50">
        <v>-150</v>
      </c>
      <c r="G16" s="50">
        <v>350</v>
      </c>
      <c r="H16" s="69">
        <v>0</v>
      </c>
      <c r="I16" s="69">
        <f t="shared" si="0"/>
        <v>350</v>
      </c>
      <c r="J16" s="83">
        <v>-250</v>
      </c>
      <c r="K16" s="83">
        <v>100</v>
      </c>
      <c r="L16" s="43" t="s">
        <v>13</v>
      </c>
      <c r="M16" s="44">
        <v>44917</v>
      </c>
      <c r="N16" s="43" t="s">
        <v>14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ht="51" customHeight="1">
      <c r="A17" s="45" t="s">
        <v>23</v>
      </c>
      <c r="B17" s="46" t="s">
        <v>24</v>
      </c>
      <c r="C17" s="47">
        <v>200</v>
      </c>
      <c r="D17" s="84">
        <v>-100</v>
      </c>
      <c r="E17" s="85">
        <v>100</v>
      </c>
      <c r="F17" s="48">
        <v>0</v>
      </c>
      <c r="G17" s="48">
        <v>100</v>
      </c>
      <c r="H17" s="69">
        <v>0</v>
      </c>
      <c r="I17" s="69">
        <f t="shared" si="0"/>
        <v>100</v>
      </c>
      <c r="J17" s="69">
        <v>0</v>
      </c>
      <c r="K17" s="69">
        <v>100</v>
      </c>
      <c r="L17" s="43" t="s">
        <v>13</v>
      </c>
      <c r="M17" s="49">
        <v>44671</v>
      </c>
      <c r="N17" s="43" t="s">
        <v>14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ht="37.5" customHeight="1">
      <c r="A18" s="45" t="s">
        <v>25</v>
      </c>
      <c r="B18" s="46" t="s">
        <v>26</v>
      </c>
      <c r="C18" s="47">
        <v>200</v>
      </c>
      <c r="D18" s="47">
        <v>0</v>
      </c>
      <c r="E18" s="48">
        <v>200</v>
      </c>
      <c r="F18" s="48">
        <v>0</v>
      </c>
      <c r="G18" s="48">
        <v>200</v>
      </c>
      <c r="H18" s="69">
        <v>0</v>
      </c>
      <c r="I18" s="69">
        <f t="shared" si="0"/>
        <v>200</v>
      </c>
      <c r="J18" s="69">
        <v>0</v>
      </c>
      <c r="K18" s="69">
        <v>200</v>
      </c>
      <c r="L18" s="43" t="s">
        <v>13</v>
      </c>
      <c r="M18" s="49">
        <v>44734</v>
      </c>
      <c r="N18" s="43" t="s">
        <v>14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ht="50.25" customHeight="1">
      <c r="A19" s="45" t="s">
        <v>27</v>
      </c>
      <c r="B19" s="46" t="s">
        <v>28</v>
      </c>
      <c r="C19" s="47">
        <v>3800</v>
      </c>
      <c r="D19" s="47">
        <v>0</v>
      </c>
      <c r="E19" s="48">
        <v>3800</v>
      </c>
      <c r="F19" s="48">
        <v>0</v>
      </c>
      <c r="G19" s="48">
        <v>3800</v>
      </c>
      <c r="H19" s="69">
        <v>0</v>
      </c>
      <c r="I19" s="69">
        <f t="shared" si="0"/>
        <v>3800</v>
      </c>
      <c r="J19" s="69">
        <v>0</v>
      </c>
      <c r="K19" s="69">
        <v>3800</v>
      </c>
      <c r="L19" s="43" t="s">
        <v>13</v>
      </c>
      <c r="M19" s="49">
        <v>44701</v>
      </c>
      <c r="N19" s="43" t="s">
        <v>14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ht="50.25" customHeight="1">
      <c r="A20" s="45" t="s">
        <v>29</v>
      </c>
      <c r="B20" s="46" t="s">
        <v>30</v>
      </c>
      <c r="C20" s="47">
        <v>600</v>
      </c>
      <c r="D20" s="84">
        <v>-100</v>
      </c>
      <c r="E20" s="85">
        <v>500</v>
      </c>
      <c r="F20" s="48">
        <v>0</v>
      </c>
      <c r="G20" s="48">
        <v>500</v>
      </c>
      <c r="H20" s="69">
        <v>0</v>
      </c>
      <c r="I20" s="69">
        <f t="shared" si="0"/>
        <v>500</v>
      </c>
      <c r="J20" s="69">
        <v>0</v>
      </c>
      <c r="K20" s="69">
        <v>500</v>
      </c>
      <c r="L20" s="43" t="s">
        <v>13</v>
      </c>
      <c r="M20" s="49">
        <v>44825</v>
      </c>
      <c r="N20" s="43" t="s">
        <v>14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18.75" customHeight="1">
      <c r="A21" s="39"/>
      <c r="B21" s="40" t="s">
        <v>31</v>
      </c>
      <c r="C21" s="41">
        <v>5775</v>
      </c>
      <c r="D21" s="40"/>
      <c r="E21" s="42">
        <f>E12+E17+E18+E19+E20</f>
        <v>5575</v>
      </c>
      <c r="F21" s="50"/>
      <c r="G21" s="48">
        <v>5575</v>
      </c>
      <c r="H21" s="69"/>
      <c r="I21" s="69">
        <f t="shared" si="0"/>
        <v>5575</v>
      </c>
      <c r="J21" s="69"/>
      <c r="K21" s="83">
        <v>5325</v>
      </c>
      <c r="L21" s="52"/>
      <c r="M21" s="52"/>
      <c r="N21" s="53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ht="18.75" customHeight="1">
      <c r="A22" s="39"/>
      <c r="B22" s="54" t="s">
        <v>67</v>
      </c>
      <c r="C22" s="54"/>
      <c r="D22" s="54"/>
      <c r="E22" s="55">
        <v>-200</v>
      </c>
      <c r="F22" s="56"/>
      <c r="G22" s="81">
        <v>0</v>
      </c>
      <c r="H22" s="69"/>
      <c r="I22" s="69">
        <f t="shared" si="0"/>
        <v>0</v>
      </c>
      <c r="J22" s="69"/>
      <c r="K22" s="83">
        <v>-250</v>
      </c>
      <c r="L22" s="57"/>
      <c r="M22" s="57"/>
      <c r="N22" s="57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18.75" customHeight="1">
      <c r="A23" s="39"/>
      <c r="B23" s="73" t="s">
        <v>32</v>
      </c>
      <c r="C23" s="66"/>
      <c r="D23" s="66"/>
      <c r="E23" s="66"/>
      <c r="F23" s="66"/>
      <c r="G23" s="66"/>
      <c r="H23" s="80"/>
      <c r="I23" s="70"/>
      <c r="J23" s="74"/>
      <c r="K23" s="74"/>
      <c r="L23" s="66"/>
      <c r="M23" s="66"/>
      <c r="N23" s="67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ht="83.25" customHeight="1">
      <c r="A24" s="45" t="s">
        <v>33</v>
      </c>
      <c r="B24" s="77" t="s">
        <v>74</v>
      </c>
      <c r="C24" s="47">
        <v>950</v>
      </c>
      <c r="D24" s="47">
        <v>0</v>
      </c>
      <c r="E24" s="48">
        <v>950</v>
      </c>
      <c r="F24" s="48">
        <v>0</v>
      </c>
      <c r="G24" s="48">
        <v>950</v>
      </c>
      <c r="H24" s="69">
        <v>0</v>
      </c>
      <c r="I24" s="69">
        <f t="shared" si="0"/>
        <v>950</v>
      </c>
      <c r="J24" s="69">
        <v>0</v>
      </c>
      <c r="K24" s="69">
        <v>950</v>
      </c>
      <c r="L24" s="43" t="s">
        <v>13</v>
      </c>
      <c r="M24" s="49">
        <v>44825</v>
      </c>
      <c r="N24" s="43" t="s">
        <v>14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ht="83.25" customHeight="1">
      <c r="A25" s="45" t="s">
        <v>35</v>
      </c>
      <c r="B25" s="46" t="s">
        <v>68</v>
      </c>
      <c r="C25" s="47">
        <v>1760</v>
      </c>
      <c r="D25" s="47">
        <v>0</v>
      </c>
      <c r="E25" s="48">
        <v>1760</v>
      </c>
      <c r="F25" s="48">
        <v>0</v>
      </c>
      <c r="G25" s="48">
        <v>1760</v>
      </c>
      <c r="H25" s="69">
        <v>0</v>
      </c>
      <c r="I25" s="69">
        <f t="shared" si="0"/>
        <v>1760</v>
      </c>
      <c r="J25" s="69">
        <v>0</v>
      </c>
      <c r="K25" s="69">
        <v>1760</v>
      </c>
      <c r="L25" s="43" t="s">
        <v>13</v>
      </c>
      <c r="M25" s="49">
        <v>44825</v>
      </c>
      <c r="N25" s="43" t="s">
        <v>14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ht="80.25" customHeight="1">
      <c r="A26" s="45" t="s">
        <v>37</v>
      </c>
      <c r="B26" s="46" t="s">
        <v>38</v>
      </c>
      <c r="C26" s="47">
        <v>810</v>
      </c>
      <c r="D26" s="47">
        <v>0</v>
      </c>
      <c r="E26" s="48">
        <v>810</v>
      </c>
      <c r="F26" s="48">
        <v>0</v>
      </c>
      <c r="G26" s="48">
        <v>810</v>
      </c>
      <c r="H26" s="69">
        <v>0</v>
      </c>
      <c r="I26" s="69">
        <f t="shared" si="0"/>
        <v>810</v>
      </c>
      <c r="J26" s="69">
        <v>0</v>
      </c>
      <c r="K26" s="69">
        <v>810</v>
      </c>
      <c r="L26" s="43" t="s">
        <v>13</v>
      </c>
      <c r="M26" s="49">
        <v>44825</v>
      </c>
      <c r="N26" s="43" t="s">
        <v>14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ht="78" customHeight="1">
      <c r="A27" s="45" t="s">
        <v>39</v>
      </c>
      <c r="B27" s="46" t="s">
        <v>40</v>
      </c>
      <c r="C27" s="47">
        <v>599</v>
      </c>
      <c r="D27" s="47">
        <v>0</v>
      </c>
      <c r="E27" s="48">
        <v>599</v>
      </c>
      <c r="F27" s="48">
        <v>0</v>
      </c>
      <c r="G27" s="48">
        <v>599</v>
      </c>
      <c r="H27" s="69">
        <v>0</v>
      </c>
      <c r="I27" s="69">
        <f t="shared" si="0"/>
        <v>599</v>
      </c>
      <c r="J27" s="69">
        <v>0</v>
      </c>
      <c r="K27" s="69">
        <v>599</v>
      </c>
      <c r="L27" s="43" t="s">
        <v>13</v>
      </c>
      <c r="M27" s="49">
        <v>44825</v>
      </c>
      <c r="N27" s="43" t="s">
        <v>14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ht="79.5" customHeight="1">
      <c r="A28" s="45" t="s">
        <v>41</v>
      </c>
      <c r="B28" s="46" t="s">
        <v>42</v>
      </c>
      <c r="C28" s="47">
        <v>97.62</v>
      </c>
      <c r="D28" s="47">
        <v>0</v>
      </c>
      <c r="E28" s="48">
        <v>97.62</v>
      </c>
      <c r="F28" s="48">
        <v>0</v>
      </c>
      <c r="G28" s="48">
        <v>97.62</v>
      </c>
      <c r="H28" s="69">
        <v>0</v>
      </c>
      <c r="I28" s="69">
        <f t="shared" si="0"/>
        <v>97.62</v>
      </c>
      <c r="J28" s="69">
        <v>0</v>
      </c>
      <c r="K28" s="69">
        <v>97.62</v>
      </c>
      <c r="L28" s="43" t="s">
        <v>13</v>
      </c>
      <c r="M28" s="49">
        <v>44692</v>
      </c>
      <c r="N28" s="43" t="s">
        <v>14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ht="60" customHeight="1">
      <c r="A29" s="45" t="s">
        <v>43</v>
      </c>
      <c r="B29" s="46" t="s">
        <v>44</v>
      </c>
      <c r="C29" s="47">
        <v>4900</v>
      </c>
      <c r="D29" s="47">
        <v>0</v>
      </c>
      <c r="E29" s="48">
        <v>4900</v>
      </c>
      <c r="F29" s="48">
        <v>0</v>
      </c>
      <c r="G29" s="48">
        <v>4900</v>
      </c>
      <c r="H29" s="69">
        <v>0</v>
      </c>
      <c r="I29" s="69">
        <f t="shared" si="0"/>
        <v>4900</v>
      </c>
      <c r="J29" s="69">
        <v>0</v>
      </c>
      <c r="K29" s="69">
        <v>4900</v>
      </c>
      <c r="L29" s="43" t="s">
        <v>13</v>
      </c>
      <c r="M29" s="44">
        <v>44853</v>
      </c>
      <c r="N29" s="43" t="s">
        <v>14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63" customHeight="1">
      <c r="A30" s="45" t="s">
        <v>45</v>
      </c>
      <c r="B30" s="46" t="s">
        <v>46</v>
      </c>
      <c r="C30" s="47">
        <v>1827.394</v>
      </c>
      <c r="D30" s="47">
        <v>0</v>
      </c>
      <c r="E30" s="48">
        <v>1827.394</v>
      </c>
      <c r="F30" s="48">
        <v>0</v>
      </c>
      <c r="G30" s="48">
        <v>1827.394</v>
      </c>
      <c r="H30" s="69">
        <v>0</v>
      </c>
      <c r="I30" s="69">
        <f t="shared" si="0"/>
        <v>1827.394</v>
      </c>
      <c r="J30" s="69">
        <v>0</v>
      </c>
      <c r="K30" s="69">
        <v>1827.394</v>
      </c>
      <c r="L30" s="43" t="s">
        <v>13</v>
      </c>
      <c r="M30" s="49">
        <v>44825</v>
      </c>
      <c r="N30" s="43" t="s">
        <v>14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81" customHeight="1">
      <c r="A31" s="45" t="s">
        <v>47</v>
      </c>
      <c r="B31" s="46" t="s">
        <v>48</v>
      </c>
      <c r="C31" s="47">
        <v>817.24699999999996</v>
      </c>
      <c r="D31" s="47">
        <v>0</v>
      </c>
      <c r="E31" s="48">
        <v>817.24699999999996</v>
      </c>
      <c r="F31" s="48">
        <v>0</v>
      </c>
      <c r="G31" s="48">
        <v>817.24699999999996</v>
      </c>
      <c r="H31" s="69">
        <v>0</v>
      </c>
      <c r="I31" s="69">
        <f t="shared" si="0"/>
        <v>817.24699999999996</v>
      </c>
      <c r="J31" s="69">
        <v>0</v>
      </c>
      <c r="K31" s="69">
        <v>817.24699999999996</v>
      </c>
      <c r="L31" s="43" t="s">
        <v>13</v>
      </c>
      <c r="M31" s="49">
        <v>44704</v>
      </c>
      <c r="N31" s="43" t="s">
        <v>14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85.5" customHeight="1">
      <c r="A32" s="45" t="s">
        <v>49</v>
      </c>
      <c r="B32" s="46" t="s">
        <v>50</v>
      </c>
      <c r="C32" s="47">
        <v>49</v>
      </c>
      <c r="D32" s="47">
        <v>0</v>
      </c>
      <c r="E32" s="48">
        <v>49</v>
      </c>
      <c r="F32" s="48">
        <v>0</v>
      </c>
      <c r="G32" s="48">
        <v>49</v>
      </c>
      <c r="H32" s="69">
        <v>0</v>
      </c>
      <c r="I32" s="69">
        <f t="shared" si="0"/>
        <v>49</v>
      </c>
      <c r="J32" s="69">
        <v>0</v>
      </c>
      <c r="K32" s="69">
        <v>49</v>
      </c>
      <c r="L32" s="43" t="s">
        <v>13</v>
      </c>
      <c r="M32" s="49">
        <v>44680</v>
      </c>
      <c r="N32" s="43" t="s">
        <v>14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77.25" customHeight="1">
      <c r="A33" s="45" t="s">
        <v>51</v>
      </c>
      <c r="B33" s="46" t="s">
        <v>52</v>
      </c>
      <c r="C33" s="47">
        <v>900</v>
      </c>
      <c r="D33" s="47">
        <v>0</v>
      </c>
      <c r="E33" s="48">
        <v>900</v>
      </c>
      <c r="F33" s="48">
        <v>0</v>
      </c>
      <c r="G33" s="48">
        <v>900</v>
      </c>
      <c r="H33" s="69">
        <v>0</v>
      </c>
      <c r="I33" s="69">
        <f t="shared" si="0"/>
        <v>900</v>
      </c>
      <c r="J33" s="69">
        <v>0</v>
      </c>
      <c r="K33" s="69">
        <v>900</v>
      </c>
      <c r="L33" s="43" t="s">
        <v>13</v>
      </c>
      <c r="M33" s="49">
        <v>44825</v>
      </c>
      <c r="N33" s="43" t="s">
        <v>14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144" customHeight="1">
      <c r="A34" s="45" t="s">
        <v>69</v>
      </c>
      <c r="B34" s="46" t="s">
        <v>70</v>
      </c>
      <c r="C34" s="46"/>
      <c r="D34" s="41">
        <v>350</v>
      </c>
      <c r="E34" s="42">
        <v>350</v>
      </c>
      <c r="F34" s="48">
        <v>0</v>
      </c>
      <c r="G34" s="48">
        <v>350</v>
      </c>
      <c r="H34" s="69">
        <v>0</v>
      </c>
      <c r="I34" s="69">
        <f t="shared" si="0"/>
        <v>350</v>
      </c>
      <c r="J34" s="69">
        <v>0</v>
      </c>
      <c r="K34" s="69">
        <v>350</v>
      </c>
      <c r="L34" s="43" t="s">
        <v>13</v>
      </c>
      <c r="M34" s="49">
        <v>44643</v>
      </c>
      <c r="N34" s="43" t="s">
        <v>71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18.75" customHeight="1">
      <c r="A35" s="45"/>
      <c r="B35" s="40" t="s">
        <v>53</v>
      </c>
      <c r="C35" s="40">
        <v>12710.261</v>
      </c>
      <c r="D35" s="40"/>
      <c r="E35" s="42">
        <f>SUM(E24:E34)</f>
        <v>13060.260999999999</v>
      </c>
      <c r="F35" s="42"/>
      <c r="G35" s="42">
        <v>13060.261</v>
      </c>
      <c r="H35" s="69"/>
      <c r="I35" s="65">
        <f t="shared" si="0"/>
        <v>13060.261</v>
      </c>
      <c r="J35" s="65"/>
      <c r="K35" s="65">
        <v>13060.261</v>
      </c>
      <c r="L35" s="52"/>
      <c r="M35" s="52"/>
      <c r="N35" s="52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18.75" customHeight="1">
      <c r="A36" s="39"/>
      <c r="B36" s="40" t="s">
        <v>67</v>
      </c>
      <c r="C36" s="40"/>
      <c r="D36" s="40"/>
      <c r="E36" s="42">
        <v>350</v>
      </c>
      <c r="F36" s="42"/>
      <c r="G36" s="42">
        <v>0</v>
      </c>
      <c r="H36" s="69"/>
      <c r="I36" s="65">
        <f t="shared" si="0"/>
        <v>0</v>
      </c>
      <c r="J36" s="65"/>
      <c r="K36" s="65">
        <v>0</v>
      </c>
      <c r="L36" s="52"/>
      <c r="M36" s="52"/>
      <c r="N36" s="52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18.75" customHeight="1">
      <c r="A37" s="39"/>
      <c r="B37" s="40" t="s">
        <v>72</v>
      </c>
      <c r="C37" s="40"/>
      <c r="D37" s="40"/>
      <c r="E37" s="42">
        <v>150</v>
      </c>
      <c r="F37" s="42"/>
      <c r="G37" s="42">
        <v>0</v>
      </c>
      <c r="H37" s="69"/>
      <c r="I37" s="65">
        <f t="shared" si="0"/>
        <v>0</v>
      </c>
      <c r="J37" s="65"/>
      <c r="K37" s="82">
        <v>-250</v>
      </c>
      <c r="L37" s="52"/>
      <c r="M37" s="52"/>
      <c r="N37" s="52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ht="18.75" customHeight="1">
      <c r="A38" s="39"/>
      <c r="B38" s="40" t="s">
        <v>55</v>
      </c>
      <c r="C38" s="40">
        <v>18485.260999999999</v>
      </c>
      <c r="D38" s="40"/>
      <c r="E38" s="42">
        <f>E21+E35</f>
        <v>18635.260999999999</v>
      </c>
      <c r="F38" s="59"/>
      <c r="G38" s="42">
        <v>18635.260999999999</v>
      </c>
      <c r="H38" s="69"/>
      <c r="I38" s="65">
        <f t="shared" si="0"/>
        <v>18635.260999999999</v>
      </c>
      <c r="J38" s="65"/>
      <c r="K38" s="82">
        <v>18385.260999999999</v>
      </c>
      <c r="L38" s="52"/>
      <c r="M38" s="52"/>
      <c r="N38" s="52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 ht="18.75" customHeight="1">
      <c r="A39" s="60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 ht="18.75" customHeight="1">
      <c r="A40" s="60"/>
      <c r="B40" s="120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2.75" customHeight="1">
      <c r="A41" s="26"/>
      <c r="B41" s="26" t="s">
        <v>75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ht="12.75" customHeight="1">
      <c r="A42" s="26"/>
      <c r="B42" s="26" t="s">
        <v>76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34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34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34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34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</row>
    <row r="54" spans="1:3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</row>
    <row r="55" spans="1:34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spans="1:34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</row>
    <row r="57" spans="1:34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</row>
    <row r="59" spans="1:34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</row>
    <row r="60" spans="1:34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</row>
    <row r="61" spans="1:34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</row>
    <row r="62" spans="1:34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</row>
    <row r="63" spans="1:34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</row>
    <row r="64" spans="1:3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</row>
    <row r="65" spans="1:34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</row>
    <row r="66" spans="1:34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</row>
    <row r="67" spans="1:34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</row>
    <row r="68" spans="1:34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1:34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</row>
    <row r="70" spans="1:34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</row>
    <row r="71" spans="1:34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</row>
    <row r="72" spans="1:34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</row>
    <row r="73" spans="1:34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</row>
    <row r="74" spans="1:3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</row>
    <row r="75" spans="1:34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</row>
    <row r="76" spans="1:34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1:34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  <row r="81" spans="1:34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</row>
    <row r="82" spans="1:34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</row>
    <row r="83" spans="1:34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1:3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</row>
    <row r="85" spans="1:34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</row>
    <row r="86" spans="1:34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</row>
    <row r="87" spans="1:34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</row>
    <row r="88" spans="1:34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</row>
    <row r="89" spans="1:34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</row>
    <row r="90" spans="1:34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</row>
    <row r="91" spans="1:34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</row>
    <row r="92" spans="1:34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</row>
    <row r="93" spans="1:34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</row>
    <row r="94" spans="1:3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</row>
    <row r="95" spans="1:34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</row>
    <row r="96" spans="1:34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1:34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</row>
    <row r="100" spans="1:34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</row>
    <row r="101" spans="1:34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</row>
    <row r="102" spans="1:34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</row>
    <row r="103" spans="1:34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</row>
    <row r="104" spans="1:3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</row>
    <row r="105" spans="1:34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</row>
    <row r="106" spans="1:34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</row>
    <row r="107" spans="1:34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</row>
    <row r="108" spans="1:34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</row>
    <row r="109" spans="1:34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</row>
    <row r="110" spans="1:34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</row>
    <row r="111" spans="1:34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</row>
    <row r="112" spans="1:34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</row>
    <row r="113" spans="1:34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</row>
    <row r="114" spans="1:3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</row>
    <row r="115" spans="1:34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</row>
    <row r="116" spans="1:34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</row>
    <row r="117" spans="1:34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</row>
    <row r="118" spans="1:34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</row>
    <row r="119" spans="1:34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</row>
    <row r="120" spans="1:34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</row>
    <row r="121" spans="1:34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</row>
    <row r="122" spans="1:34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</row>
    <row r="123" spans="1:34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</row>
    <row r="124" spans="1:3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</row>
    <row r="125" spans="1:34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</row>
    <row r="126" spans="1:34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</row>
    <row r="127" spans="1:34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</row>
    <row r="128" spans="1:34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</row>
    <row r="129" spans="1:34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</row>
    <row r="130" spans="1:34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1:34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</row>
    <row r="132" spans="1:34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</row>
    <row r="133" spans="1:34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</row>
    <row r="134" spans="1: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</row>
    <row r="135" spans="1:34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</row>
    <row r="136" spans="1:34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</row>
    <row r="137" spans="1:34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</row>
    <row r="138" spans="1:34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</row>
    <row r="139" spans="1:34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</row>
    <row r="140" spans="1:34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</row>
    <row r="141" spans="1:34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</row>
    <row r="142" spans="1:34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</row>
    <row r="143" spans="1:34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</row>
    <row r="144" spans="1:3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</row>
    <row r="145" spans="1:34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spans="1:34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</row>
    <row r="147" spans="1:34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</row>
    <row r="148" spans="1:34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</row>
    <row r="149" spans="1:34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</row>
    <row r="150" spans="1:34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</row>
    <row r="151" spans="1:34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</row>
    <row r="152" spans="1:34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</row>
    <row r="153" spans="1:34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</row>
    <row r="154" spans="1:3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</row>
    <row r="155" spans="1:34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</row>
    <row r="156" spans="1:34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</row>
    <row r="157" spans="1:34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</row>
    <row r="158" spans="1:34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</row>
    <row r="159" spans="1:34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</row>
    <row r="160" spans="1:34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</row>
    <row r="161" spans="1:34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</row>
    <row r="162" spans="1:34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</row>
    <row r="163" spans="1:34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</row>
    <row r="164" spans="1:3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</row>
    <row r="165" spans="1:34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</row>
    <row r="166" spans="1:34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</row>
    <row r="167" spans="1:34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</row>
    <row r="168" spans="1:34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</row>
    <row r="169" spans="1:34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</row>
    <row r="170" spans="1:34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</row>
    <row r="171" spans="1:34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</row>
    <row r="172" spans="1:34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</row>
    <row r="173" spans="1:34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</row>
    <row r="174" spans="1:3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</row>
    <row r="175" spans="1:34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</row>
    <row r="176" spans="1:34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</row>
    <row r="177" spans="1:34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</row>
    <row r="178" spans="1:34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</row>
    <row r="179" spans="1:34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</row>
    <row r="180" spans="1:34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</row>
    <row r="181" spans="1:34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</row>
    <row r="182" spans="1:34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</row>
    <row r="183" spans="1:34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</row>
    <row r="184" spans="1:3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</row>
    <row r="185" spans="1:34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</row>
    <row r="186" spans="1:34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</row>
    <row r="187" spans="1:34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</row>
    <row r="188" spans="1:34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</row>
    <row r="189" spans="1:34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</row>
    <row r="190" spans="1:34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</row>
    <row r="191" spans="1:34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</row>
    <row r="192" spans="1:34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</row>
    <row r="193" spans="1:34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</row>
    <row r="194" spans="1:3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</row>
    <row r="195" spans="1:34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</row>
    <row r="196" spans="1:34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</row>
    <row r="197" spans="1:34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</row>
    <row r="198" spans="1:34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</row>
    <row r="199" spans="1:34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</row>
    <row r="200" spans="1:34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</row>
    <row r="201" spans="1:34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</row>
    <row r="202" spans="1:34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</row>
    <row r="203" spans="1:34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</row>
    <row r="204" spans="1:3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</row>
    <row r="205" spans="1:34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</row>
    <row r="206" spans="1:34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</row>
    <row r="207" spans="1:34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</row>
    <row r="208" spans="1:34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</row>
    <row r="209" spans="1:34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</row>
    <row r="210" spans="1:34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</row>
    <row r="211" spans="1:34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</row>
    <row r="212" spans="1:34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</row>
    <row r="213" spans="1:34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</row>
    <row r="214" spans="1:3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</row>
    <row r="215" spans="1:34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</row>
    <row r="216" spans="1:34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</row>
    <row r="217" spans="1:34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</row>
    <row r="218" spans="1:34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</row>
    <row r="219" spans="1:34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</row>
    <row r="220" spans="1:34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</row>
    <row r="221" spans="1:34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</row>
    <row r="222" spans="1:34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</row>
    <row r="223" spans="1:34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</row>
    <row r="224" spans="1:3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</row>
    <row r="225" spans="1:34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</row>
    <row r="226" spans="1:34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</row>
    <row r="227" spans="1:34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</row>
    <row r="228" spans="1:34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</row>
    <row r="229" spans="1:34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</row>
    <row r="230" spans="1:34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</row>
    <row r="231" spans="1:34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</row>
    <row r="232" spans="1:34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</row>
    <row r="233" spans="1:34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</row>
    <row r="234" spans="1: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</row>
    <row r="235" spans="1:34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</row>
    <row r="236" spans="1:34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</row>
    <row r="237" spans="1:34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</row>
    <row r="238" spans="1:34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</row>
    <row r="239" spans="1:34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</row>
    <row r="240" spans="1:34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</row>
    <row r="241" spans="1:34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</row>
    <row r="242" spans="1:34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</row>
    <row r="243" spans="1:34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</row>
    <row r="244" spans="1:3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</row>
    <row r="245" spans="1:34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</row>
    <row r="246" spans="1:34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</row>
    <row r="247" spans="1:34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</row>
    <row r="248" spans="1:34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</row>
    <row r="249" spans="1:34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</row>
    <row r="250" spans="1:34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</row>
    <row r="251" spans="1:34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</row>
    <row r="252" spans="1:34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</row>
    <row r="253" spans="1:34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</row>
    <row r="254" spans="1:3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</row>
    <row r="255" spans="1:34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</row>
    <row r="256" spans="1:34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</row>
    <row r="257" spans="1:34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</row>
    <row r="258" spans="1:34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</row>
    <row r="259" spans="1:34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</row>
    <row r="260" spans="1:34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</row>
    <row r="261" spans="1:34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</row>
    <row r="262" spans="1:34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</row>
    <row r="263" spans="1:34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</row>
    <row r="264" spans="1:3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</row>
    <row r="265" spans="1:34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</row>
    <row r="266" spans="1:34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</row>
    <row r="267" spans="1:34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</row>
    <row r="268" spans="1:34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</row>
    <row r="269" spans="1:34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</row>
    <row r="270" spans="1:34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</row>
    <row r="271" spans="1:34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</row>
    <row r="272" spans="1:34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</row>
    <row r="273" spans="1:34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</row>
    <row r="274" spans="1:3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</row>
    <row r="275" spans="1:34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</row>
    <row r="276" spans="1:34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</row>
    <row r="277" spans="1:34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</row>
    <row r="278" spans="1:34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</row>
    <row r="279" spans="1:34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</row>
    <row r="280" spans="1:34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</row>
    <row r="281" spans="1:34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</row>
    <row r="282" spans="1:34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</row>
    <row r="283" spans="1:34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</row>
    <row r="284" spans="1:3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</row>
    <row r="285" spans="1:34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</row>
    <row r="286" spans="1:34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</row>
    <row r="287" spans="1:34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</row>
    <row r="288" spans="1:34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</row>
    <row r="289" spans="1:34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</row>
    <row r="290" spans="1:34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</row>
    <row r="291" spans="1:34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</row>
    <row r="292" spans="1:34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</row>
    <row r="293" spans="1:34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</row>
    <row r="294" spans="1:3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</row>
    <row r="295" spans="1:34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</row>
    <row r="296" spans="1:34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</row>
    <row r="297" spans="1:34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</row>
    <row r="298" spans="1:34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</row>
    <row r="299" spans="1:34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</row>
    <row r="300" spans="1:34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</row>
    <row r="301" spans="1:34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</row>
    <row r="302" spans="1:34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</row>
    <row r="303" spans="1:34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</row>
    <row r="304" spans="1:3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</row>
    <row r="305" spans="1:34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</row>
    <row r="306" spans="1:34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</row>
    <row r="307" spans="1:34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</row>
    <row r="308" spans="1:34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</row>
    <row r="309" spans="1:34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</row>
    <row r="310" spans="1:34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</row>
    <row r="311" spans="1:34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</row>
    <row r="312" spans="1:34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</row>
    <row r="313" spans="1:34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</row>
    <row r="314" spans="1:3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</row>
    <row r="315" spans="1:34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</row>
    <row r="316" spans="1:34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</row>
    <row r="317" spans="1:34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</row>
    <row r="318" spans="1:34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</row>
    <row r="319" spans="1:34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</row>
    <row r="320" spans="1:34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</row>
    <row r="321" spans="1:34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</row>
    <row r="322" spans="1:34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</row>
    <row r="323" spans="1:34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</row>
    <row r="324" spans="1:3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</row>
    <row r="325" spans="1:34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</row>
    <row r="326" spans="1:34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</row>
    <row r="327" spans="1:34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</row>
    <row r="328" spans="1:34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</row>
    <row r="329" spans="1:34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</row>
    <row r="330" spans="1:34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</row>
    <row r="331" spans="1:34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</row>
    <row r="332" spans="1:34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</row>
    <row r="333" spans="1:34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</row>
    <row r="334" spans="1: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</row>
    <row r="335" spans="1:34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</row>
    <row r="336" spans="1:34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</row>
    <row r="337" spans="1:34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</row>
    <row r="338" spans="1:34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</row>
    <row r="339" spans="1:34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</row>
    <row r="340" spans="1:34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</row>
    <row r="341" spans="1:34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</row>
    <row r="342" spans="1:34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</row>
    <row r="343" spans="1:34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</row>
    <row r="344" spans="1:3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</row>
    <row r="345" spans="1:34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</row>
    <row r="346" spans="1:34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</row>
    <row r="347" spans="1:34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</row>
    <row r="348" spans="1:34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</row>
    <row r="349" spans="1:34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</row>
    <row r="350" spans="1:34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</row>
    <row r="351" spans="1:34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</row>
    <row r="352" spans="1:34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</row>
    <row r="353" spans="1:34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</row>
    <row r="354" spans="1:3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</row>
    <row r="355" spans="1:34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</row>
    <row r="356" spans="1:34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</row>
    <row r="357" spans="1:34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</row>
    <row r="358" spans="1:34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</row>
    <row r="359" spans="1:34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</row>
    <row r="360" spans="1:34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</row>
    <row r="361" spans="1:34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</row>
    <row r="362" spans="1:34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</row>
    <row r="363" spans="1:34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</row>
    <row r="364" spans="1:3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</row>
    <row r="365" spans="1:34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</row>
    <row r="366" spans="1:34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</row>
    <row r="367" spans="1:34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</row>
    <row r="368" spans="1:34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</row>
    <row r="369" spans="1:34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</row>
    <row r="370" spans="1:34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</row>
    <row r="371" spans="1:34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</row>
    <row r="372" spans="1:34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</row>
    <row r="373" spans="1:34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</row>
    <row r="374" spans="1:3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</row>
    <row r="375" spans="1:34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</row>
    <row r="376" spans="1:34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</row>
    <row r="377" spans="1:34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</row>
    <row r="378" spans="1:34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</row>
    <row r="379" spans="1:34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</row>
    <row r="380" spans="1:34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</row>
    <row r="381" spans="1:34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</row>
    <row r="382" spans="1:34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</row>
    <row r="383" spans="1:34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</row>
    <row r="384" spans="1:3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</row>
    <row r="385" spans="1:34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</row>
    <row r="386" spans="1:34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</row>
    <row r="387" spans="1:34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</row>
    <row r="388" spans="1:34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</row>
    <row r="389" spans="1:34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</row>
    <row r="390" spans="1:34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</row>
    <row r="391" spans="1:34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</row>
    <row r="392" spans="1:34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</row>
    <row r="393" spans="1:34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</row>
    <row r="394" spans="1:3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</row>
    <row r="395" spans="1:34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</row>
    <row r="396" spans="1:34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</row>
    <row r="397" spans="1:34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</row>
    <row r="398" spans="1:34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</row>
    <row r="399" spans="1:34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</row>
    <row r="400" spans="1:34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</row>
    <row r="401" spans="1:34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</row>
    <row r="402" spans="1:34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</row>
    <row r="403" spans="1:34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</row>
    <row r="404" spans="1:3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</row>
    <row r="405" spans="1:34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</row>
    <row r="406" spans="1:34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</row>
    <row r="407" spans="1:34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</row>
    <row r="408" spans="1:34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</row>
    <row r="409" spans="1:34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</row>
    <row r="410" spans="1:34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</row>
    <row r="411" spans="1:34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</row>
    <row r="412" spans="1:34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</row>
    <row r="413" spans="1:34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</row>
    <row r="414" spans="1:3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</row>
    <row r="415" spans="1:34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</row>
    <row r="416" spans="1:34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</row>
    <row r="417" spans="1:34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</row>
    <row r="418" spans="1:34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</row>
    <row r="419" spans="1:34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</row>
    <row r="420" spans="1:34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</row>
    <row r="421" spans="1:34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</row>
    <row r="422" spans="1:34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</row>
    <row r="423" spans="1:34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</row>
    <row r="424" spans="1:3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</row>
    <row r="425" spans="1:34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</row>
    <row r="426" spans="1:34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</row>
    <row r="427" spans="1:34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</row>
    <row r="428" spans="1:34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</row>
    <row r="429" spans="1:34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</row>
    <row r="430" spans="1:34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</row>
    <row r="431" spans="1:34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</row>
    <row r="432" spans="1:34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</row>
    <row r="433" spans="1:34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</row>
    <row r="434" spans="1: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</row>
    <row r="435" spans="1:34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</row>
    <row r="436" spans="1:34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</row>
    <row r="437" spans="1:34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</row>
    <row r="438" spans="1:34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</row>
    <row r="439" spans="1:34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</row>
    <row r="440" spans="1:34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</row>
    <row r="441" spans="1:34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</row>
    <row r="442" spans="1:34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</row>
    <row r="443" spans="1:34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</row>
    <row r="444" spans="1:3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</row>
    <row r="445" spans="1:34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</row>
    <row r="446" spans="1:34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</row>
    <row r="447" spans="1:34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</row>
    <row r="448" spans="1:34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</row>
    <row r="449" spans="1:34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</row>
    <row r="450" spans="1:34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</row>
    <row r="451" spans="1:34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</row>
    <row r="452" spans="1:34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</row>
    <row r="453" spans="1:34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</row>
    <row r="454" spans="1:3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</row>
    <row r="455" spans="1:34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</row>
    <row r="456" spans="1:34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</row>
    <row r="457" spans="1:34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</row>
    <row r="458" spans="1:34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</row>
    <row r="459" spans="1:34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</row>
    <row r="460" spans="1:34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</row>
    <row r="461" spans="1:34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</row>
    <row r="462" spans="1:34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</row>
    <row r="463" spans="1:34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</row>
    <row r="464" spans="1:3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</row>
    <row r="465" spans="1:34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</row>
    <row r="466" spans="1:34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</row>
    <row r="467" spans="1:34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</row>
    <row r="468" spans="1:34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</row>
    <row r="469" spans="1:34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</row>
    <row r="470" spans="1:34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</row>
    <row r="471" spans="1:34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</row>
    <row r="472" spans="1:34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</row>
    <row r="473" spans="1:34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</row>
    <row r="474" spans="1:3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</row>
    <row r="475" spans="1:34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</row>
    <row r="476" spans="1:34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</row>
    <row r="477" spans="1:34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</row>
    <row r="478" spans="1:34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</row>
    <row r="479" spans="1:34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</row>
    <row r="480" spans="1:34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</row>
    <row r="481" spans="1:34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</row>
    <row r="482" spans="1:34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</row>
    <row r="483" spans="1:34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</row>
    <row r="484" spans="1:3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</row>
    <row r="485" spans="1:34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</row>
    <row r="486" spans="1:34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</row>
    <row r="487" spans="1:34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</row>
    <row r="488" spans="1:34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</row>
    <row r="489" spans="1:34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</row>
    <row r="490" spans="1:34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</row>
    <row r="491" spans="1:34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</row>
    <row r="492" spans="1:34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</row>
    <row r="493" spans="1:34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</row>
    <row r="494" spans="1:3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</row>
    <row r="495" spans="1:34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</row>
    <row r="496" spans="1:34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</row>
    <row r="497" spans="1:34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</row>
    <row r="498" spans="1:34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</row>
    <row r="499" spans="1:34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</row>
    <row r="500" spans="1:34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</row>
    <row r="501" spans="1:34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</row>
    <row r="502" spans="1:34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</row>
    <row r="503" spans="1:34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</row>
    <row r="504" spans="1:3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</row>
    <row r="505" spans="1:34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</row>
    <row r="506" spans="1:34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</row>
    <row r="507" spans="1:34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</row>
    <row r="508" spans="1:34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</row>
    <row r="509" spans="1:34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</row>
    <row r="510" spans="1:34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</row>
    <row r="511" spans="1:34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</row>
    <row r="512" spans="1:34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</row>
    <row r="513" spans="1:34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</row>
    <row r="514" spans="1:3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</row>
    <row r="515" spans="1:34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</row>
    <row r="516" spans="1:34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</row>
    <row r="517" spans="1:34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</row>
    <row r="518" spans="1:34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</row>
    <row r="519" spans="1:34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</row>
    <row r="520" spans="1:34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</row>
    <row r="521" spans="1:34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</row>
    <row r="522" spans="1:34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</row>
    <row r="523" spans="1:34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</row>
    <row r="524" spans="1:3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</row>
    <row r="525" spans="1:34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</row>
    <row r="526" spans="1:34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</row>
    <row r="527" spans="1:34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</row>
    <row r="528" spans="1:34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</row>
    <row r="529" spans="1:34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</row>
    <row r="530" spans="1:34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</row>
    <row r="531" spans="1:34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</row>
    <row r="532" spans="1:34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</row>
    <row r="533" spans="1:34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</row>
    <row r="534" spans="1: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</row>
    <row r="535" spans="1:34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</row>
    <row r="536" spans="1:34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</row>
    <row r="537" spans="1:34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</row>
    <row r="538" spans="1:34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</row>
    <row r="539" spans="1:34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</row>
    <row r="540" spans="1:34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</row>
    <row r="541" spans="1:34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</row>
    <row r="542" spans="1:34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</row>
    <row r="543" spans="1:34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</row>
    <row r="544" spans="1:3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</row>
    <row r="545" spans="1:34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</row>
    <row r="546" spans="1:34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</row>
    <row r="547" spans="1:34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</row>
    <row r="548" spans="1:34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</row>
    <row r="549" spans="1:34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</row>
    <row r="550" spans="1:34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</row>
    <row r="551" spans="1:34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</row>
    <row r="552" spans="1:34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</row>
    <row r="553" spans="1:34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</row>
    <row r="554" spans="1:3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</row>
    <row r="555" spans="1:34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</row>
    <row r="556" spans="1:34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</row>
    <row r="557" spans="1:34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</row>
    <row r="558" spans="1:34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</row>
    <row r="559" spans="1:34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</row>
    <row r="560" spans="1:34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</row>
    <row r="561" spans="1:34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</row>
    <row r="562" spans="1:34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</row>
    <row r="563" spans="1:34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</row>
    <row r="564" spans="1:3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</row>
    <row r="565" spans="1:34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</row>
    <row r="566" spans="1:34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</row>
    <row r="567" spans="1:34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</row>
    <row r="568" spans="1:34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</row>
    <row r="569" spans="1:34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</row>
    <row r="570" spans="1:34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</row>
    <row r="571" spans="1:34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</row>
    <row r="572" spans="1:34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</row>
    <row r="573" spans="1:34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</row>
    <row r="574" spans="1:3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</row>
    <row r="575" spans="1:34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</row>
    <row r="576" spans="1:34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</row>
    <row r="577" spans="1:34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</row>
    <row r="578" spans="1:34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</row>
    <row r="579" spans="1:34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</row>
    <row r="580" spans="1:34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</row>
    <row r="581" spans="1:34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</row>
    <row r="582" spans="1:34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</row>
    <row r="583" spans="1:34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</row>
    <row r="584" spans="1:3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</row>
    <row r="585" spans="1:34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</row>
    <row r="586" spans="1:34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</row>
    <row r="587" spans="1:34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</row>
    <row r="588" spans="1:34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</row>
    <row r="589" spans="1:34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</row>
    <row r="590" spans="1:34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</row>
    <row r="591" spans="1:34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</row>
    <row r="592" spans="1:34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</row>
    <row r="593" spans="1:34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</row>
    <row r="594" spans="1:3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</row>
    <row r="595" spans="1:34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</row>
    <row r="596" spans="1:34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</row>
    <row r="597" spans="1:34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</row>
    <row r="598" spans="1:34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</row>
    <row r="599" spans="1:34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</row>
    <row r="600" spans="1:34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</row>
    <row r="601" spans="1:34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</row>
    <row r="602" spans="1:34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</row>
    <row r="603" spans="1:34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</row>
    <row r="604" spans="1:3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</row>
    <row r="605" spans="1:34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</row>
    <row r="606" spans="1:34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</row>
    <row r="607" spans="1:34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</row>
    <row r="608" spans="1:34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</row>
    <row r="609" spans="1:34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</row>
    <row r="610" spans="1:34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</row>
    <row r="611" spans="1:34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</row>
    <row r="612" spans="1:34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</row>
    <row r="613" spans="1:34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</row>
    <row r="614" spans="1:3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</row>
    <row r="615" spans="1:34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</row>
    <row r="616" spans="1:34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</row>
    <row r="617" spans="1:34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</row>
    <row r="618" spans="1:34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</row>
    <row r="619" spans="1:34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</row>
    <row r="620" spans="1:34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</row>
    <row r="621" spans="1:34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</row>
    <row r="622" spans="1:34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</row>
    <row r="623" spans="1:34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</row>
    <row r="624" spans="1:3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</row>
    <row r="625" spans="1:34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</row>
    <row r="626" spans="1:34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</row>
    <row r="627" spans="1:34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</row>
    <row r="628" spans="1:34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</row>
    <row r="629" spans="1:34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</row>
    <row r="630" spans="1:34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</row>
    <row r="631" spans="1:34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</row>
    <row r="632" spans="1:34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</row>
    <row r="633" spans="1:34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</row>
    <row r="634" spans="1: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</row>
    <row r="635" spans="1:34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</row>
    <row r="636" spans="1:34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</row>
    <row r="637" spans="1:34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</row>
    <row r="638" spans="1:34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</row>
    <row r="639" spans="1:34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</row>
    <row r="640" spans="1:34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</row>
    <row r="641" spans="1:34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</row>
    <row r="642" spans="1:34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</row>
    <row r="643" spans="1:34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</row>
    <row r="644" spans="1:3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</row>
    <row r="645" spans="1:34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</row>
    <row r="646" spans="1:34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</row>
    <row r="647" spans="1:34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</row>
    <row r="648" spans="1:34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</row>
    <row r="649" spans="1:34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</row>
    <row r="650" spans="1:34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</row>
    <row r="651" spans="1:34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</row>
    <row r="652" spans="1:34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</row>
    <row r="653" spans="1:34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</row>
    <row r="654" spans="1:3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</row>
    <row r="655" spans="1:34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</row>
    <row r="656" spans="1:34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</row>
    <row r="657" spans="1:34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</row>
    <row r="658" spans="1:34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</row>
    <row r="659" spans="1:34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</row>
    <row r="660" spans="1:34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</row>
    <row r="661" spans="1:34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</row>
    <row r="662" spans="1:34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</row>
    <row r="663" spans="1:34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</row>
    <row r="664" spans="1:3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</row>
    <row r="665" spans="1:34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</row>
    <row r="666" spans="1:34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</row>
    <row r="667" spans="1:34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</row>
    <row r="668" spans="1:34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</row>
    <row r="669" spans="1:34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</row>
    <row r="670" spans="1:34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</row>
    <row r="671" spans="1:34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</row>
    <row r="672" spans="1:34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</row>
    <row r="673" spans="1:34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</row>
    <row r="674" spans="1:3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</row>
    <row r="675" spans="1:34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</row>
    <row r="676" spans="1:34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</row>
    <row r="677" spans="1:34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</row>
    <row r="678" spans="1:34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</row>
    <row r="679" spans="1:34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</row>
    <row r="680" spans="1:34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</row>
    <row r="681" spans="1:34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</row>
    <row r="682" spans="1:34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</row>
    <row r="683" spans="1:34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</row>
    <row r="684" spans="1:3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</row>
    <row r="685" spans="1:34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</row>
    <row r="686" spans="1:34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</row>
    <row r="687" spans="1:34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</row>
    <row r="688" spans="1:34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</row>
    <row r="689" spans="1:34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</row>
    <row r="690" spans="1:34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</row>
    <row r="691" spans="1:34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</row>
    <row r="692" spans="1:34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</row>
    <row r="693" spans="1:34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</row>
    <row r="694" spans="1:3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</row>
    <row r="695" spans="1:34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</row>
    <row r="696" spans="1:34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</row>
    <row r="697" spans="1:34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</row>
    <row r="698" spans="1:34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</row>
    <row r="699" spans="1:34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</row>
    <row r="700" spans="1:34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</row>
    <row r="701" spans="1:34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</row>
    <row r="702" spans="1:34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</row>
    <row r="703" spans="1:34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</row>
    <row r="704" spans="1:3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</row>
    <row r="705" spans="1:34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</row>
    <row r="706" spans="1:34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</row>
    <row r="707" spans="1:34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</row>
    <row r="708" spans="1:34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</row>
    <row r="709" spans="1:34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</row>
    <row r="710" spans="1:34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</row>
    <row r="711" spans="1:34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</row>
    <row r="712" spans="1:34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</row>
    <row r="713" spans="1:34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</row>
    <row r="714" spans="1:3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</row>
    <row r="715" spans="1:34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</row>
    <row r="716" spans="1:34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</row>
    <row r="717" spans="1:34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</row>
    <row r="718" spans="1:34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</row>
    <row r="719" spans="1:34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</row>
    <row r="720" spans="1:34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</row>
    <row r="721" spans="1:34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</row>
    <row r="722" spans="1:34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</row>
    <row r="723" spans="1:34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</row>
    <row r="724" spans="1:3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</row>
    <row r="725" spans="1:34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</row>
    <row r="726" spans="1:34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</row>
    <row r="727" spans="1:34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</row>
    <row r="728" spans="1:34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</row>
    <row r="729" spans="1:34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</row>
    <row r="730" spans="1:34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</row>
    <row r="731" spans="1:34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</row>
    <row r="732" spans="1:34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</row>
    <row r="733" spans="1:34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</row>
    <row r="734" spans="1: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</row>
    <row r="735" spans="1:34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</row>
    <row r="736" spans="1:34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</row>
    <row r="737" spans="1:34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</row>
    <row r="738" spans="1:34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</row>
    <row r="739" spans="1:34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</row>
    <row r="740" spans="1:34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</row>
    <row r="741" spans="1:34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</row>
    <row r="742" spans="1:34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</row>
    <row r="743" spans="1:34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</row>
    <row r="744" spans="1:3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</row>
    <row r="745" spans="1:34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</row>
    <row r="746" spans="1:34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</row>
    <row r="747" spans="1:34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</row>
    <row r="748" spans="1:34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</row>
    <row r="749" spans="1:34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</row>
    <row r="750" spans="1:34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</row>
    <row r="751" spans="1:34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</row>
    <row r="752" spans="1:34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</row>
    <row r="753" spans="1:34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</row>
    <row r="754" spans="1:3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</row>
    <row r="755" spans="1:34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</row>
    <row r="756" spans="1:34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</row>
    <row r="757" spans="1:34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</row>
    <row r="758" spans="1:34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</row>
    <row r="759" spans="1:34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</row>
    <row r="760" spans="1:34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</row>
    <row r="761" spans="1:34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</row>
    <row r="762" spans="1:34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</row>
    <row r="763" spans="1:34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</row>
    <row r="764" spans="1:3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</row>
    <row r="765" spans="1:34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</row>
    <row r="766" spans="1:34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</row>
    <row r="767" spans="1:34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</row>
    <row r="768" spans="1:34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</row>
    <row r="769" spans="1:34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</row>
    <row r="770" spans="1:34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</row>
    <row r="771" spans="1:34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</row>
    <row r="772" spans="1:34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</row>
    <row r="773" spans="1:34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</row>
    <row r="774" spans="1:3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</row>
    <row r="775" spans="1:34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</row>
    <row r="776" spans="1:34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</row>
    <row r="777" spans="1:34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</row>
    <row r="778" spans="1:34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</row>
    <row r="779" spans="1:34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</row>
    <row r="780" spans="1:34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</row>
    <row r="781" spans="1:34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</row>
    <row r="782" spans="1:34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</row>
    <row r="783" spans="1:34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</row>
    <row r="784" spans="1:3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</row>
    <row r="785" spans="1:34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</row>
    <row r="786" spans="1:34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</row>
    <row r="787" spans="1:34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</row>
    <row r="788" spans="1:34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</row>
    <row r="789" spans="1:34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</row>
    <row r="790" spans="1:34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</row>
    <row r="791" spans="1:34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</row>
    <row r="792" spans="1:34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</row>
    <row r="793" spans="1:34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</row>
    <row r="794" spans="1:3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</row>
    <row r="795" spans="1:34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</row>
    <row r="796" spans="1:34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</row>
    <row r="797" spans="1:34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</row>
    <row r="798" spans="1:34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</row>
    <row r="799" spans="1:34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</row>
    <row r="800" spans="1:34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</row>
    <row r="801" spans="1:34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</row>
    <row r="802" spans="1:34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</row>
    <row r="803" spans="1:34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</row>
    <row r="804" spans="1:3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</row>
    <row r="805" spans="1:34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</row>
    <row r="806" spans="1:34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</row>
    <row r="807" spans="1:34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</row>
    <row r="808" spans="1:34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</row>
    <row r="809" spans="1:34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</row>
    <row r="810" spans="1:34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</row>
    <row r="811" spans="1:34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</row>
    <row r="812" spans="1:34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</row>
    <row r="813" spans="1:34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</row>
    <row r="814" spans="1:3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</row>
    <row r="815" spans="1:34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</row>
    <row r="816" spans="1:34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</row>
    <row r="817" spans="1:34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</row>
    <row r="818" spans="1:34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</row>
    <row r="819" spans="1:34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</row>
    <row r="820" spans="1:34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</row>
    <row r="821" spans="1:34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</row>
    <row r="822" spans="1:34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</row>
    <row r="823" spans="1:34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</row>
    <row r="824" spans="1:3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</row>
    <row r="825" spans="1:34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</row>
    <row r="826" spans="1:34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</row>
    <row r="827" spans="1:34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</row>
    <row r="828" spans="1:34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</row>
    <row r="829" spans="1:34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</row>
    <row r="830" spans="1:34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</row>
    <row r="831" spans="1:34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</row>
    <row r="832" spans="1:34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</row>
    <row r="833" spans="1:34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</row>
    <row r="834" spans="1: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</row>
    <row r="835" spans="1:34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</row>
    <row r="836" spans="1:34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</row>
    <row r="837" spans="1:34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</row>
    <row r="838" spans="1:34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</row>
    <row r="839" spans="1:34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</row>
    <row r="840" spans="1:34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</row>
    <row r="841" spans="1:34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</row>
    <row r="842" spans="1:34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</row>
    <row r="843" spans="1:34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</row>
    <row r="844" spans="1:3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</row>
    <row r="845" spans="1:34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</row>
    <row r="846" spans="1:34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</row>
    <row r="847" spans="1:34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</row>
    <row r="848" spans="1:34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</row>
    <row r="849" spans="1:34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</row>
    <row r="850" spans="1:34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</row>
    <row r="851" spans="1:34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</row>
    <row r="852" spans="1:34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</row>
    <row r="853" spans="1:34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</row>
    <row r="854" spans="1:3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</row>
    <row r="855" spans="1:34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</row>
    <row r="856" spans="1:34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</row>
    <row r="857" spans="1:34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</row>
    <row r="858" spans="1:34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</row>
    <row r="859" spans="1:34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</row>
    <row r="860" spans="1:34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</row>
    <row r="861" spans="1:34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</row>
    <row r="862" spans="1:34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</row>
    <row r="863" spans="1:34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</row>
    <row r="864" spans="1:3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</row>
    <row r="865" spans="1:34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</row>
    <row r="866" spans="1:34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</row>
    <row r="867" spans="1:34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</row>
    <row r="868" spans="1:34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</row>
    <row r="869" spans="1:34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</row>
    <row r="870" spans="1:34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</row>
    <row r="871" spans="1:34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</row>
    <row r="872" spans="1:34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</row>
    <row r="873" spans="1:34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</row>
    <row r="874" spans="1:3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</row>
    <row r="875" spans="1:34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</row>
    <row r="876" spans="1:34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</row>
    <row r="877" spans="1:34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</row>
    <row r="878" spans="1:34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</row>
    <row r="879" spans="1:34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</row>
    <row r="880" spans="1:34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</row>
    <row r="881" spans="1:34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</row>
    <row r="882" spans="1:34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</row>
    <row r="883" spans="1:34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</row>
    <row r="884" spans="1:3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</row>
    <row r="885" spans="1:34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</row>
    <row r="886" spans="1:34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</row>
    <row r="887" spans="1:34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</row>
    <row r="888" spans="1:34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</row>
    <row r="889" spans="1:34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</row>
    <row r="890" spans="1:34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</row>
    <row r="891" spans="1:34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</row>
    <row r="892" spans="1:34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</row>
    <row r="893" spans="1:34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</row>
    <row r="894" spans="1:3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</row>
    <row r="895" spans="1:34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</row>
    <row r="896" spans="1:34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</row>
    <row r="897" spans="1:34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</row>
    <row r="898" spans="1:34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</row>
    <row r="899" spans="1:34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</row>
    <row r="900" spans="1:34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</row>
    <row r="901" spans="1:34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</row>
    <row r="902" spans="1:34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</row>
    <row r="903" spans="1:34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</row>
    <row r="904" spans="1:3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</row>
    <row r="905" spans="1:34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</row>
    <row r="906" spans="1:34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</row>
    <row r="907" spans="1:34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</row>
    <row r="908" spans="1:34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</row>
    <row r="909" spans="1:34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</row>
    <row r="910" spans="1:34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</row>
    <row r="911" spans="1:34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</row>
    <row r="912" spans="1:34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</row>
    <row r="913" spans="1:34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</row>
    <row r="914" spans="1:3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</row>
    <row r="915" spans="1:34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</row>
    <row r="916" spans="1:34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</row>
    <row r="917" spans="1:34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</row>
    <row r="918" spans="1:34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</row>
    <row r="919" spans="1:34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</row>
    <row r="920" spans="1:34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</row>
    <row r="921" spans="1:34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</row>
    <row r="922" spans="1:34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</row>
    <row r="923" spans="1:34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</row>
    <row r="924" spans="1:3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</row>
    <row r="925" spans="1:34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</row>
    <row r="926" spans="1:34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</row>
    <row r="927" spans="1:34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</row>
    <row r="928" spans="1:34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</row>
    <row r="929" spans="1:34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</row>
    <row r="930" spans="1:34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</row>
    <row r="931" spans="1:34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</row>
    <row r="932" spans="1:34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</row>
    <row r="933" spans="1:34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</row>
    <row r="934" spans="1: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</row>
    <row r="935" spans="1:34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</row>
    <row r="936" spans="1:34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</row>
    <row r="937" spans="1:34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</row>
    <row r="938" spans="1:34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</row>
    <row r="939" spans="1:34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</row>
    <row r="940" spans="1:34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</row>
    <row r="941" spans="1:34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</row>
    <row r="942" spans="1:34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</row>
    <row r="943" spans="1:34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</row>
    <row r="944" spans="1:3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</row>
    <row r="945" spans="1:34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</row>
    <row r="946" spans="1:34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</row>
    <row r="947" spans="1:34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</row>
    <row r="948" spans="1:34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</row>
    <row r="949" spans="1:34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</row>
    <row r="950" spans="1:34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</row>
    <row r="951" spans="1:34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</row>
    <row r="952" spans="1:34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</row>
    <row r="953" spans="1:34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</row>
    <row r="954" spans="1:3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</row>
    <row r="955" spans="1:34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</row>
    <row r="956" spans="1:34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</row>
    <row r="957" spans="1:34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</row>
    <row r="958" spans="1:34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</row>
    <row r="959" spans="1:34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</row>
    <row r="960" spans="1:34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</row>
    <row r="961" spans="1:34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</row>
    <row r="962" spans="1:34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</row>
    <row r="963" spans="1:34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</row>
    <row r="964" spans="1:3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</row>
    <row r="965" spans="1:34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</row>
    <row r="966" spans="1:34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</row>
    <row r="967" spans="1:34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</row>
    <row r="968" spans="1:34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</row>
    <row r="969" spans="1:34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</row>
    <row r="970" spans="1:34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</row>
    <row r="971" spans="1:34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</row>
    <row r="972" spans="1:34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</row>
    <row r="973" spans="1:34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</row>
    <row r="974" spans="1:3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</row>
    <row r="975" spans="1:34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</row>
    <row r="976" spans="1:34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</row>
    <row r="977" spans="1:34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</row>
    <row r="978" spans="1:34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</row>
    <row r="979" spans="1:34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</row>
    <row r="980" spans="1:34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</row>
    <row r="981" spans="1:34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</row>
    <row r="982" spans="1:34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</row>
    <row r="983" spans="1:34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</row>
    <row r="984" spans="1:3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</row>
    <row r="985" spans="1:34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</row>
    <row r="986" spans="1:34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</row>
    <row r="987" spans="1:34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</row>
    <row r="988" spans="1:34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</row>
    <row r="989" spans="1:34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</row>
    <row r="990" spans="1:34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</row>
    <row r="991" spans="1:34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</row>
    <row r="992" spans="1:34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</row>
    <row r="993" spans="1:34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</row>
    <row r="994" spans="1:3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</row>
    <row r="995" spans="1:34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</row>
    <row r="996" spans="1:34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</row>
    <row r="997" spans="1:34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</row>
    <row r="998" spans="1:34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</row>
    <row r="999" spans="1:34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</row>
    <row r="1000" spans="1:34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</row>
    <row r="1001" spans="1:34" ht="12.75" customHeight="1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</row>
    <row r="1002" spans="1:34" ht="12.75" customHeight="1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</row>
    <row r="1003" spans="1:34" ht="12.75" customHeight="1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</row>
  </sheetData>
  <mergeCells count="15">
    <mergeCell ref="A7:A9"/>
    <mergeCell ref="B40:N40"/>
    <mergeCell ref="I1:K1"/>
    <mergeCell ref="I2:K2"/>
    <mergeCell ref="I3:K3"/>
    <mergeCell ref="B7:B9"/>
    <mergeCell ref="E7:E9"/>
    <mergeCell ref="L7:L9"/>
    <mergeCell ref="M7:M9"/>
    <mergeCell ref="N7:N9"/>
    <mergeCell ref="B11:N11"/>
    <mergeCell ref="M1:N1"/>
    <mergeCell ref="M3:N3"/>
    <mergeCell ref="B4:N4"/>
    <mergeCell ref="B5:N5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view="pageBreakPreview" topLeftCell="C1" zoomScaleNormal="100" zoomScaleSheetLayoutView="100" workbookViewId="0">
      <selection activeCell="B4" sqref="B4:P4"/>
    </sheetView>
  </sheetViews>
  <sheetFormatPr defaultRowHeight="12.75"/>
  <cols>
    <col min="1" max="1" width="6.85546875" customWidth="1"/>
    <col min="2" max="2" width="39.42578125" customWidth="1"/>
    <col min="3" max="3" width="15.5703125" customWidth="1"/>
    <col min="4" max="4" width="11.7109375" customWidth="1"/>
    <col min="5" max="5" width="11.42578125" customWidth="1"/>
    <col min="6" max="6" width="11" customWidth="1"/>
    <col min="7" max="7" width="12.28515625" customWidth="1"/>
    <col min="8" max="8" width="10" customWidth="1"/>
    <col min="9" max="9" width="12.42578125" customWidth="1"/>
    <col min="10" max="10" width="10.85546875" customWidth="1"/>
    <col min="11" max="11" width="12.140625" customWidth="1"/>
    <col min="12" max="12" width="11" style="89" customWidth="1"/>
    <col min="13" max="13" width="12.140625" style="89" customWidth="1"/>
    <col min="14" max="14" width="19" customWidth="1"/>
    <col min="15" max="15" width="13.5703125" customWidth="1"/>
    <col min="16" max="16" width="17.5703125" customWidth="1"/>
    <col min="17" max="17" width="8" customWidth="1"/>
  </cols>
  <sheetData>
    <row r="1" spans="1:17" ht="15.75" customHeight="1">
      <c r="A1" s="25"/>
      <c r="B1" s="25"/>
      <c r="C1" s="25"/>
      <c r="D1" s="25"/>
      <c r="E1" s="25"/>
      <c r="F1" s="25"/>
      <c r="G1" s="25"/>
      <c r="H1" s="25"/>
      <c r="I1" s="126" t="s">
        <v>83</v>
      </c>
      <c r="J1" s="126"/>
      <c r="K1" s="126"/>
      <c r="L1" s="94"/>
      <c r="M1" s="94"/>
      <c r="N1" s="93"/>
      <c r="O1" s="121"/>
      <c r="P1" s="112"/>
      <c r="Q1" s="26"/>
    </row>
    <row r="2" spans="1:17" ht="56.25" customHeight="1">
      <c r="A2" s="25"/>
      <c r="B2" s="25"/>
      <c r="C2" s="25"/>
      <c r="D2" s="25"/>
      <c r="E2" s="25"/>
      <c r="F2" s="25"/>
      <c r="G2" s="25"/>
      <c r="H2" s="25"/>
      <c r="I2" s="127" t="s">
        <v>82</v>
      </c>
      <c r="J2" s="127"/>
      <c r="K2" s="127"/>
      <c r="L2" s="95"/>
      <c r="M2" s="95"/>
      <c r="N2" s="86"/>
      <c r="O2" s="26"/>
      <c r="P2" s="26"/>
      <c r="Q2" s="26"/>
    </row>
    <row r="3" spans="1:17" ht="45" customHeight="1">
      <c r="A3" s="25"/>
      <c r="B3" s="25"/>
      <c r="C3" s="25"/>
      <c r="D3" s="25"/>
      <c r="E3" s="25"/>
      <c r="F3" s="25"/>
      <c r="G3" s="25"/>
      <c r="H3" s="25"/>
      <c r="I3" s="128" t="s">
        <v>84</v>
      </c>
      <c r="J3" s="128"/>
      <c r="K3" s="128"/>
      <c r="L3" s="94"/>
      <c r="M3" s="94"/>
      <c r="N3" s="93"/>
      <c r="O3" s="121"/>
      <c r="P3" s="112"/>
      <c r="Q3" s="26"/>
    </row>
    <row r="4" spans="1:17" ht="31.5" customHeight="1">
      <c r="A4" s="25"/>
      <c r="B4" s="122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26"/>
    </row>
    <row r="5" spans="1:17" ht="15.75">
      <c r="A5" s="25"/>
      <c r="B5" s="122" t="s">
        <v>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26"/>
    </row>
    <row r="6" spans="1:17" ht="16.5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5.75">
      <c r="A7" s="118" t="s">
        <v>4</v>
      </c>
      <c r="B7" s="119" t="s">
        <v>5</v>
      </c>
      <c r="C7" s="90" t="s">
        <v>59</v>
      </c>
      <c r="D7" s="90"/>
      <c r="E7" s="119" t="s">
        <v>60</v>
      </c>
      <c r="F7" s="90"/>
      <c r="G7" s="90"/>
      <c r="H7" s="90"/>
      <c r="I7" s="90"/>
      <c r="J7" s="90"/>
      <c r="K7" s="90"/>
      <c r="L7" s="90"/>
      <c r="M7" s="90"/>
      <c r="N7" s="119" t="s">
        <v>7</v>
      </c>
      <c r="O7" s="119" t="s">
        <v>8</v>
      </c>
      <c r="P7" s="123" t="s">
        <v>9</v>
      </c>
      <c r="Q7" s="26"/>
    </row>
    <row r="8" spans="1:17" ht="15.75">
      <c r="A8" s="102"/>
      <c r="B8" s="105"/>
      <c r="C8" s="28" t="s">
        <v>61</v>
      </c>
      <c r="D8" s="61">
        <v>44601</v>
      </c>
      <c r="E8" s="105"/>
      <c r="F8" s="61">
        <v>44632</v>
      </c>
      <c r="G8" s="30"/>
      <c r="H8" s="68">
        <v>44671</v>
      </c>
      <c r="I8" s="62"/>
      <c r="J8" s="75">
        <v>44679</v>
      </c>
      <c r="K8" s="62"/>
      <c r="L8" s="75">
        <v>44696</v>
      </c>
      <c r="M8" s="98" t="s">
        <v>60</v>
      </c>
      <c r="N8" s="105"/>
      <c r="O8" s="105"/>
      <c r="P8" s="114"/>
      <c r="Q8" s="26"/>
    </row>
    <row r="9" spans="1:17" ht="15.75">
      <c r="A9" s="103"/>
      <c r="B9" s="106"/>
      <c r="C9" s="31" t="s">
        <v>62</v>
      </c>
      <c r="D9" s="32"/>
      <c r="E9" s="106"/>
      <c r="F9" s="33"/>
      <c r="G9" s="34" t="s">
        <v>60</v>
      </c>
      <c r="H9" s="64"/>
      <c r="I9" s="64" t="s">
        <v>60</v>
      </c>
      <c r="J9" s="64"/>
      <c r="K9" s="76" t="s">
        <v>60</v>
      </c>
      <c r="L9" s="76"/>
      <c r="M9" s="76"/>
      <c r="N9" s="106"/>
      <c r="O9" s="106"/>
      <c r="P9" s="115"/>
      <c r="Q9" s="26"/>
    </row>
    <row r="10" spans="1:17" ht="15.75">
      <c r="A10" s="35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/>
      <c r="I10" s="36"/>
      <c r="J10" s="36"/>
      <c r="K10" s="36"/>
      <c r="L10" s="36"/>
      <c r="M10" s="36"/>
      <c r="N10" s="36">
        <v>8</v>
      </c>
      <c r="O10" s="36">
        <v>9</v>
      </c>
      <c r="P10" s="37">
        <v>10</v>
      </c>
      <c r="Q10" s="26"/>
    </row>
    <row r="11" spans="1:17" ht="15.75">
      <c r="A11" s="38">
        <v>1</v>
      </c>
      <c r="B11" s="124" t="s">
        <v>10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26"/>
    </row>
    <row r="12" spans="1:17" ht="15.75">
      <c r="A12" s="39" t="s">
        <v>11</v>
      </c>
      <c r="B12" s="40" t="s">
        <v>12</v>
      </c>
      <c r="C12" s="41">
        <v>975</v>
      </c>
      <c r="D12" s="41">
        <v>0</v>
      </c>
      <c r="E12" s="42">
        <f>E13+E14+E15+E16</f>
        <v>975</v>
      </c>
      <c r="F12" s="42">
        <v>0</v>
      </c>
      <c r="G12" s="42">
        <v>975</v>
      </c>
      <c r="H12" s="69">
        <v>0</v>
      </c>
      <c r="I12" s="69">
        <f t="shared" ref="I12:I38" si="0">G12+H12</f>
        <v>975</v>
      </c>
      <c r="J12" s="96">
        <v>-250</v>
      </c>
      <c r="K12" s="96">
        <v>725</v>
      </c>
      <c r="L12" s="99">
        <v>0</v>
      </c>
      <c r="M12" s="99">
        <v>725</v>
      </c>
      <c r="N12" s="43" t="s">
        <v>13</v>
      </c>
      <c r="O12" s="44">
        <v>44917</v>
      </c>
      <c r="P12" s="43" t="s">
        <v>14</v>
      </c>
      <c r="Q12" s="26"/>
    </row>
    <row r="13" spans="1:17" ht="15.75">
      <c r="A13" s="45" t="s">
        <v>15</v>
      </c>
      <c r="B13" s="46" t="s">
        <v>63</v>
      </c>
      <c r="C13" s="47">
        <v>200</v>
      </c>
      <c r="D13" s="47">
        <v>0</v>
      </c>
      <c r="E13" s="48">
        <v>200</v>
      </c>
      <c r="F13" s="48">
        <v>0</v>
      </c>
      <c r="G13" s="48">
        <v>200</v>
      </c>
      <c r="H13" s="69">
        <v>0</v>
      </c>
      <c r="I13" s="69">
        <f t="shared" si="0"/>
        <v>200</v>
      </c>
      <c r="J13" s="69">
        <v>0</v>
      </c>
      <c r="K13" s="69">
        <v>200</v>
      </c>
      <c r="L13" s="69">
        <v>0</v>
      </c>
      <c r="M13" s="69">
        <v>200</v>
      </c>
      <c r="N13" s="43" t="s">
        <v>13</v>
      </c>
      <c r="O13" s="49">
        <v>44805</v>
      </c>
      <c r="P13" s="43" t="s">
        <v>14</v>
      </c>
      <c r="Q13" s="26"/>
    </row>
    <row r="14" spans="1:17" ht="15.75">
      <c r="A14" s="45" t="s">
        <v>17</v>
      </c>
      <c r="B14" s="46" t="s">
        <v>64</v>
      </c>
      <c r="C14" s="47">
        <v>230</v>
      </c>
      <c r="D14" s="47">
        <v>0</v>
      </c>
      <c r="E14" s="48">
        <v>230</v>
      </c>
      <c r="F14" s="48">
        <v>0</v>
      </c>
      <c r="G14" s="48">
        <v>230</v>
      </c>
      <c r="H14" s="69">
        <v>0</v>
      </c>
      <c r="I14" s="69">
        <f t="shared" si="0"/>
        <v>230</v>
      </c>
      <c r="J14" s="69">
        <v>0</v>
      </c>
      <c r="K14" s="69">
        <v>230</v>
      </c>
      <c r="L14" s="69">
        <v>0</v>
      </c>
      <c r="M14" s="69">
        <v>230</v>
      </c>
      <c r="N14" s="43" t="s">
        <v>13</v>
      </c>
      <c r="O14" s="49">
        <v>44805</v>
      </c>
      <c r="P14" s="43" t="s">
        <v>14</v>
      </c>
      <c r="Q14" s="26"/>
    </row>
    <row r="15" spans="1:17" ht="15.75">
      <c r="A15" s="45" t="s">
        <v>19</v>
      </c>
      <c r="B15" s="46" t="s">
        <v>65</v>
      </c>
      <c r="C15" s="47">
        <v>45</v>
      </c>
      <c r="D15" s="47">
        <v>0</v>
      </c>
      <c r="E15" s="48">
        <v>45</v>
      </c>
      <c r="F15" s="50">
        <v>150</v>
      </c>
      <c r="G15" s="50">
        <v>195</v>
      </c>
      <c r="H15" s="69">
        <v>0</v>
      </c>
      <c r="I15" s="69">
        <f t="shared" si="0"/>
        <v>195</v>
      </c>
      <c r="J15" s="69">
        <v>0</v>
      </c>
      <c r="K15" s="69">
        <v>195</v>
      </c>
      <c r="L15" s="69">
        <v>0</v>
      </c>
      <c r="M15" s="69">
        <v>195</v>
      </c>
      <c r="N15" s="43" t="s">
        <v>13</v>
      </c>
      <c r="O15" s="44">
        <v>44917</v>
      </c>
      <c r="P15" s="43" t="s">
        <v>14</v>
      </c>
      <c r="Q15" s="26"/>
    </row>
    <row r="16" spans="1:17" ht="15.75">
      <c r="A16" s="79" t="s">
        <v>21</v>
      </c>
      <c r="B16" s="78" t="s">
        <v>66</v>
      </c>
      <c r="C16" s="47">
        <v>500</v>
      </c>
      <c r="D16" s="47">
        <v>0</v>
      </c>
      <c r="E16" s="48">
        <v>500</v>
      </c>
      <c r="F16" s="50">
        <v>-150</v>
      </c>
      <c r="G16" s="50">
        <v>350</v>
      </c>
      <c r="H16" s="69">
        <v>0</v>
      </c>
      <c r="I16" s="69">
        <f t="shared" si="0"/>
        <v>350</v>
      </c>
      <c r="J16" s="96">
        <v>-250</v>
      </c>
      <c r="K16" s="96">
        <v>100</v>
      </c>
      <c r="L16" s="99">
        <v>0</v>
      </c>
      <c r="M16" s="99">
        <v>100</v>
      </c>
      <c r="N16" s="43" t="s">
        <v>13</v>
      </c>
      <c r="O16" s="44">
        <v>44917</v>
      </c>
      <c r="P16" s="43" t="s">
        <v>14</v>
      </c>
      <c r="Q16" s="26"/>
    </row>
    <row r="17" spans="1:17" ht="63">
      <c r="A17" s="45" t="s">
        <v>23</v>
      </c>
      <c r="B17" s="46" t="s">
        <v>24</v>
      </c>
      <c r="C17" s="47">
        <v>200</v>
      </c>
      <c r="D17" s="84">
        <v>-100</v>
      </c>
      <c r="E17" s="85">
        <v>100</v>
      </c>
      <c r="F17" s="48">
        <v>0</v>
      </c>
      <c r="G17" s="48">
        <v>100</v>
      </c>
      <c r="H17" s="69">
        <v>0</v>
      </c>
      <c r="I17" s="69">
        <f t="shared" si="0"/>
        <v>100</v>
      </c>
      <c r="J17" s="69">
        <v>0</v>
      </c>
      <c r="K17" s="69">
        <v>100</v>
      </c>
      <c r="L17" s="69">
        <v>0</v>
      </c>
      <c r="M17" s="69">
        <v>100</v>
      </c>
      <c r="N17" s="43" t="s">
        <v>13</v>
      </c>
      <c r="O17" s="49">
        <v>44671</v>
      </c>
      <c r="P17" s="43" t="s">
        <v>14</v>
      </c>
      <c r="Q17" s="51"/>
    </row>
    <row r="18" spans="1:17" ht="31.5">
      <c r="A18" s="45" t="s">
        <v>25</v>
      </c>
      <c r="B18" s="46" t="s">
        <v>26</v>
      </c>
      <c r="C18" s="47">
        <v>200</v>
      </c>
      <c r="D18" s="47">
        <v>0</v>
      </c>
      <c r="E18" s="48">
        <v>200</v>
      </c>
      <c r="F18" s="48">
        <v>0</v>
      </c>
      <c r="G18" s="48">
        <v>200</v>
      </c>
      <c r="H18" s="69">
        <v>0</v>
      </c>
      <c r="I18" s="69">
        <f t="shared" si="0"/>
        <v>200</v>
      </c>
      <c r="J18" s="69">
        <v>0</v>
      </c>
      <c r="K18" s="69">
        <v>200</v>
      </c>
      <c r="L18" s="83">
        <v>-100</v>
      </c>
      <c r="M18" s="83">
        <v>100</v>
      </c>
      <c r="N18" s="43" t="s">
        <v>13</v>
      </c>
      <c r="O18" s="49">
        <v>44734</v>
      </c>
      <c r="P18" s="43" t="s">
        <v>14</v>
      </c>
      <c r="Q18" s="26"/>
    </row>
    <row r="19" spans="1:17" ht="47.25">
      <c r="A19" s="45" t="s">
        <v>27</v>
      </c>
      <c r="B19" s="46" t="s">
        <v>28</v>
      </c>
      <c r="C19" s="47">
        <v>3800</v>
      </c>
      <c r="D19" s="47">
        <v>0</v>
      </c>
      <c r="E19" s="48">
        <v>3800</v>
      </c>
      <c r="F19" s="48">
        <v>0</v>
      </c>
      <c r="G19" s="48">
        <v>3800</v>
      </c>
      <c r="H19" s="69">
        <v>0</v>
      </c>
      <c r="I19" s="69">
        <f t="shared" si="0"/>
        <v>3800</v>
      </c>
      <c r="J19" s="69">
        <v>0</v>
      </c>
      <c r="K19" s="69">
        <v>3800</v>
      </c>
      <c r="L19" s="69">
        <v>0</v>
      </c>
      <c r="M19" s="69">
        <v>3800</v>
      </c>
      <c r="N19" s="43" t="s">
        <v>13</v>
      </c>
      <c r="O19" s="49">
        <v>44701</v>
      </c>
      <c r="P19" s="43" t="s">
        <v>14</v>
      </c>
      <c r="Q19" s="26"/>
    </row>
    <row r="20" spans="1:17" ht="47.25">
      <c r="A20" s="45" t="s">
        <v>29</v>
      </c>
      <c r="B20" s="46" t="s">
        <v>30</v>
      </c>
      <c r="C20" s="47">
        <v>600</v>
      </c>
      <c r="D20" s="84">
        <v>-100</v>
      </c>
      <c r="E20" s="85">
        <v>500</v>
      </c>
      <c r="F20" s="48">
        <v>0</v>
      </c>
      <c r="G20" s="48">
        <v>500</v>
      </c>
      <c r="H20" s="69">
        <v>0</v>
      </c>
      <c r="I20" s="69">
        <f t="shared" si="0"/>
        <v>500</v>
      </c>
      <c r="J20" s="69">
        <v>0</v>
      </c>
      <c r="K20" s="69">
        <v>500</v>
      </c>
      <c r="L20" s="69">
        <v>0</v>
      </c>
      <c r="M20" s="69">
        <v>500</v>
      </c>
      <c r="N20" s="43" t="s">
        <v>13</v>
      </c>
      <c r="O20" s="49">
        <v>44825</v>
      </c>
      <c r="P20" s="43" t="s">
        <v>14</v>
      </c>
      <c r="Q20" s="26"/>
    </row>
    <row r="21" spans="1:17" ht="15.75">
      <c r="A21" s="39"/>
      <c r="B21" s="40" t="s">
        <v>31</v>
      </c>
      <c r="C21" s="41">
        <v>5775</v>
      </c>
      <c r="D21" s="40"/>
      <c r="E21" s="42">
        <f>E12+E17+E18+E19+E20</f>
        <v>5575</v>
      </c>
      <c r="F21" s="50"/>
      <c r="G21" s="48">
        <v>5575</v>
      </c>
      <c r="H21" s="69"/>
      <c r="I21" s="69">
        <f t="shared" si="0"/>
        <v>5575</v>
      </c>
      <c r="J21" s="69"/>
      <c r="K21" s="96">
        <v>5325</v>
      </c>
      <c r="L21" s="96"/>
      <c r="M21" s="83">
        <v>5225</v>
      </c>
      <c r="N21" s="52"/>
      <c r="O21" s="52"/>
      <c r="P21" s="53"/>
      <c r="Q21" s="26"/>
    </row>
    <row r="22" spans="1:17" ht="15.75">
      <c r="A22" s="39"/>
      <c r="B22" s="54" t="s">
        <v>67</v>
      </c>
      <c r="C22" s="54"/>
      <c r="D22" s="54"/>
      <c r="E22" s="55">
        <v>-200</v>
      </c>
      <c r="F22" s="56"/>
      <c r="G22" s="81">
        <v>0</v>
      </c>
      <c r="H22" s="69"/>
      <c r="I22" s="69">
        <f t="shared" si="0"/>
        <v>0</v>
      </c>
      <c r="J22" s="69"/>
      <c r="K22" s="96">
        <v>-250</v>
      </c>
      <c r="L22" s="96"/>
      <c r="M22" s="83">
        <v>-100</v>
      </c>
      <c r="N22" s="57"/>
      <c r="O22" s="57"/>
      <c r="P22" s="57"/>
      <c r="Q22" s="26"/>
    </row>
    <row r="23" spans="1:17" ht="47.25">
      <c r="A23" s="39"/>
      <c r="B23" s="91" t="s">
        <v>32</v>
      </c>
      <c r="C23" s="66"/>
      <c r="D23" s="66"/>
      <c r="E23" s="66"/>
      <c r="F23" s="66"/>
      <c r="G23" s="66"/>
      <c r="H23" s="80"/>
      <c r="I23" s="70"/>
      <c r="J23" s="74"/>
      <c r="K23" s="74"/>
      <c r="L23" s="74"/>
      <c r="M23" s="74"/>
      <c r="N23" s="66"/>
      <c r="O23" s="66"/>
      <c r="P23" s="67"/>
      <c r="Q23" s="26"/>
    </row>
    <row r="24" spans="1:17" ht="78.75">
      <c r="A24" s="45" t="s">
        <v>33</v>
      </c>
      <c r="B24" s="77" t="s">
        <v>74</v>
      </c>
      <c r="C24" s="47">
        <v>950</v>
      </c>
      <c r="D24" s="47">
        <v>0</v>
      </c>
      <c r="E24" s="48">
        <v>950</v>
      </c>
      <c r="F24" s="48">
        <v>0</v>
      </c>
      <c r="G24" s="48">
        <v>950</v>
      </c>
      <c r="H24" s="69">
        <v>0</v>
      </c>
      <c r="I24" s="69">
        <f t="shared" si="0"/>
        <v>950</v>
      </c>
      <c r="J24" s="69">
        <v>0</v>
      </c>
      <c r="K24" s="69">
        <v>950</v>
      </c>
      <c r="L24" s="69">
        <v>0</v>
      </c>
      <c r="M24" s="69">
        <v>950</v>
      </c>
      <c r="N24" s="43" t="s">
        <v>13</v>
      </c>
      <c r="O24" s="49">
        <v>44825</v>
      </c>
      <c r="P24" s="43" t="s">
        <v>14</v>
      </c>
      <c r="Q24" s="26"/>
    </row>
    <row r="25" spans="1:17" ht="94.5">
      <c r="A25" s="45" t="s">
        <v>35</v>
      </c>
      <c r="B25" s="46" t="s">
        <v>68</v>
      </c>
      <c r="C25" s="47">
        <v>1760</v>
      </c>
      <c r="D25" s="47">
        <v>0</v>
      </c>
      <c r="E25" s="48">
        <v>1760</v>
      </c>
      <c r="F25" s="48">
        <v>0</v>
      </c>
      <c r="G25" s="48">
        <v>1760</v>
      </c>
      <c r="H25" s="69">
        <v>0</v>
      </c>
      <c r="I25" s="69">
        <f t="shared" si="0"/>
        <v>1760</v>
      </c>
      <c r="J25" s="69">
        <v>0</v>
      </c>
      <c r="K25" s="69">
        <v>1760</v>
      </c>
      <c r="L25" s="69">
        <v>0</v>
      </c>
      <c r="M25" s="69">
        <v>1760</v>
      </c>
      <c r="N25" s="43" t="s">
        <v>13</v>
      </c>
      <c r="O25" s="49">
        <v>44825</v>
      </c>
      <c r="P25" s="43" t="s">
        <v>14</v>
      </c>
      <c r="Q25" s="26"/>
    </row>
    <row r="26" spans="1:17" ht="78.75">
      <c r="A26" s="45" t="s">
        <v>37</v>
      </c>
      <c r="B26" s="46" t="s">
        <v>38</v>
      </c>
      <c r="C26" s="47">
        <v>810</v>
      </c>
      <c r="D26" s="47">
        <v>0</v>
      </c>
      <c r="E26" s="48">
        <v>810</v>
      </c>
      <c r="F26" s="48">
        <v>0</v>
      </c>
      <c r="G26" s="48">
        <v>810</v>
      </c>
      <c r="H26" s="69">
        <v>0</v>
      </c>
      <c r="I26" s="69">
        <f t="shared" si="0"/>
        <v>810</v>
      </c>
      <c r="J26" s="69">
        <v>0</v>
      </c>
      <c r="K26" s="69">
        <v>810</v>
      </c>
      <c r="L26" s="69">
        <v>0</v>
      </c>
      <c r="M26" s="69">
        <v>810</v>
      </c>
      <c r="N26" s="43" t="s">
        <v>13</v>
      </c>
      <c r="O26" s="49">
        <v>44825</v>
      </c>
      <c r="P26" s="43" t="s">
        <v>14</v>
      </c>
      <c r="Q26" s="26"/>
    </row>
    <row r="27" spans="1:17" ht="78.75">
      <c r="A27" s="45" t="s">
        <v>39</v>
      </c>
      <c r="B27" s="46" t="s">
        <v>40</v>
      </c>
      <c r="C27" s="47">
        <v>599</v>
      </c>
      <c r="D27" s="47">
        <v>0</v>
      </c>
      <c r="E27" s="48">
        <v>599</v>
      </c>
      <c r="F27" s="48">
        <v>0</v>
      </c>
      <c r="G27" s="48">
        <v>599</v>
      </c>
      <c r="H27" s="69">
        <v>0</v>
      </c>
      <c r="I27" s="69">
        <f t="shared" si="0"/>
        <v>599</v>
      </c>
      <c r="J27" s="69">
        <v>0</v>
      </c>
      <c r="K27" s="69">
        <v>599</v>
      </c>
      <c r="L27" s="69">
        <v>0</v>
      </c>
      <c r="M27" s="69">
        <v>599</v>
      </c>
      <c r="N27" s="43" t="s">
        <v>13</v>
      </c>
      <c r="O27" s="49">
        <v>44825</v>
      </c>
      <c r="P27" s="43" t="s">
        <v>14</v>
      </c>
      <c r="Q27" s="26"/>
    </row>
    <row r="28" spans="1:17" ht="94.5">
      <c r="A28" s="45" t="s">
        <v>41</v>
      </c>
      <c r="B28" s="46" t="s">
        <v>42</v>
      </c>
      <c r="C28" s="47">
        <v>97.62</v>
      </c>
      <c r="D28" s="47">
        <v>0</v>
      </c>
      <c r="E28" s="48">
        <v>97.62</v>
      </c>
      <c r="F28" s="48">
        <v>0</v>
      </c>
      <c r="G28" s="48">
        <v>97.62</v>
      </c>
      <c r="H28" s="69">
        <v>0</v>
      </c>
      <c r="I28" s="69">
        <f t="shared" si="0"/>
        <v>97.62</v>
      </c>
      <c r="J28" s="69">
        <v>0</v>
      </c>
      <c r="K28" s="69">
        <v>97.62</v>
      </c>
      <c r="L28" s="69">
        <v>0</v>
      </c>
      <c r="M28" s="69">
        <v>97.62</v>
      </c>
      <c r="N28" s="43" t="s">
        <v>13</v>
      </c>
      <c r="O28" s="49">
        <v>44692</v>
      </c>
      <c r="P28" s="43" t="s">
        <v>14</v>
      </c>
      <c r="Q28" s="26"/>
    </row>
    <row r="29" spans="1:17" ht="63">
      <c r="A29" s="45" t="s">
        <v>43</v>
      </c>
      <c r="B29" s="46" t="s">
        <v>44</v>
      </c>
      <c r="C29" s="47">
        <v>4900</v>
      </c>
      <c r="D29" s="47">
        <v>0</v>
      </c>
      <c r="E29" s="48">
        <v>4900</v>
      </c>
      <c r="F29" s="48">
        <v>0</v>
      </c>
      <c r="G29" s="48">
        <v>4900</v>
      </c>
      <c r="H29" s="69">
        <v>0</v>
      </c>
      <c r="I29" s="69">
        <f t="shared" si="0"/>
        <v>4900</v>
      </c>
      <c r="J29" s="69">
        <v>0</v>
      </c>
      <c r="K29" s="69">
        <v>4900</v>
      </c>
      <c r="L29" s="69">
        <v>0</v>
      </c>
      <c r="M29" s="69">
        <v>4900</v>
      </c>
      <c r="N29" s="43" t="s">
        <v>13</v>
      </c>
      <c r="O29" s="44">
        <v>44853</v>
      </c>
      <c r="P29" s="43" t="s">
        <v>14</v>
      </c>
      <c r="Q29" s="26"/>
    </row>
    <row r="30" spans="1:17" ht="63">
      <c r="A30" s="45" t="s">
        <v>45</v>
      </c>
      <c r="B30" s="46" t="s">
        <v>46</v>
      </c>
      <c r="C30" s="47">
        <v>1827.394</v>
      </c>
      <c r="D30" s="47">
        <v>0</v>
      </c>
      <c r="E30" s="48">
        <v>1827.394</v>
      </c>
      <c r="F30" s="48">
        <v>0</v>
      </c>
      <c r="G30" s="48">
        <v>1827.394</v>
      </c>
      <c r="H30" s="69">
        <v>0</v>
      </c>
      <c r="I30" s="69">
        <f t="shared" si="0"/>
        <v>1827.394</v>
      </c>
      <c r="J30" s="69">
        <v>0</v>
      </c>
      <c r="K30" s="69">
        <v>1827.394</v>
      </c>
      <c r="L30" s="69">
        <v>0</v>
      </c>
      <c r="M30" s="69">
        <v>1827.394</v>
      </c>
      <c r="N30" s="43" t="s">
        <v>13</v>
      </c>
      <c r="O30" s="49">
        <v>44825</v>
      </c>
      <c r="P30" s="43" t="s">
        <v>14</v>
      </c>
      <c r="Q30" s="26"/>
    </row>
    <row r="31" spans="1:17" ht="94.5">
      <c r="A31" s="45" t="s">
        <v>47</v>
      </c>
      <c r="B31" s="46" t="s">
        <v>48</v>
      </c>
      <c r="C31" s="47">
        <v>817.24699999999996</v>
      </c>
      <c r="D31" s="47">
        <v>0</v>
      </c>
      <c r="E31" s="48">
        <v>817.24699999999996</v>
      </c>
      <c r="F31" s="48">
        <v>0</v>
      </c>
      <c r="G31" s="48">
        <v>817.24699999999996</v>
      </c>
      <c r="H31" s="69">
        <v>0</v>
      </c>
      <c r="I31" s="69">
        <f t="shared" si="0"/>
        <v>817.24699999999996</v>
      </c>
      <c r="J31" s="69">
        <v>0</v>
      </c>
      <c r="K31" s="69">
        <v>817.24699999999996</v>
      </c>
      <c r="L31" s="69">
        <v>0</v>
      </c>
      <c r="M31" s="69">
        <v>817.24699999999996</v>
      </c>
      <c r="N31" s="43" t="s">
        <v>13</v>
      </c>
      <c r="O31" s="49">
        <v>44704</v>
      </c>
      <c r="P31" s="43" t="s">
        <v>14</v>
      </c>
      <c r="Q31" s="26"/>
    </row>
    <row r="32" spans="1:17" ht="94.5">
      <c r="A32" s="45" t="s">
        <v>49</v>
      </c>
      <c r="B32" s="46" t="s">
        <v>50</v>
      </c>
      <c r="C32" s="47">
        <v>49</v>
      </c>
      <c r="D32" s="47">
        <v>0</v>
      </c>
      <c r="E32" s="48">
        <v>49</v>
      </c>
      <c r="F32" s="48">
        <v>0</v>
      </c>
      <c r="G32" s="48">
        <v>49</v>
      </c>
      <c r="H32" s="69">
        <v>0</v>
      </c>
      <c r="I32" s="69">
        <f t="shared" si="0"/>
        <v>49</v>
      </c>
      <c r="J32" s="69">
        <v>0</v>
      </c>
      <c r="K32" s="69">
        <v>49</v>
      </c>
      <c r="L32" s="69">
        <v>0</v>
      </c>
      <c r="M32" s="69">
        <v>49</v>
      </c>
      <c r="N32" s="43" t="s">
        <v>13</v>
      </c>
      <c r="O32" s="49">
        <v>44680</v>
      </c>
      <c r="P32" s="43" t="s">
        <v>14</v>
      </c>
      <c r="Q32" s="26"/>
    </row>
    <row r="33" spans="1:17" ht="63">
      <c r="A33" s="45" t="s">
        <v>51</v>
      </c>
      <c r="B33" s="46" t="s">
        <v>52</v>
      </c>
      <c r="C33" s="47">
        <v>900</v>
      </c>
      <c r="D33" s="47">
        <v>0</v>
      </c>
      <c r="E33" s="48">
        <v>900</v>
      </c>
      <c r="F33" s="48">
        <v>0</v>
      </c>
      <c r="G33" s="48">
        <v>900</v>
      </c>
      <c r="H33" s="69">
        <v>0</v>
      </c>
      <c r="I33" s="69">
        <f t="shared" si="0"/>
        <v>900</v>
      </c>
      <c r="J33" s="69">
        <v>0</v>
      </c>
      <c r="K33" s="69">
        <v>900</v>
      </c>
      <c r="L33" s="69">
        <v>0</v>
      </c>
      <c r="M33" s="69">
        <v>900</v>
      </c>
      <c r="N33" s="43" t="s">
        <v>13</v>
      </c>
      <c r="O33" s="49">
        <v>44825</v>
      </c>
      <c r="P33" s="43" t="s">
        <v>14</v>
      </c>
      <c r="Q33" s="26"/>
    </row>
    <row r="34" spans="1:17" ht="141.75">
      <c r="A34" s="45" t="s">
        <v>69</v>
      </c>
      <c r="B34" s="46" t="s">
        <v>70</v>
      </c>
      <c r="C34" s="46"/>
      <c r="D34" s="41">
        <v>350</v>
      </c>
      <c r="E34" s="42">
        <v>350</v>
      </c>
      <c r="F34" s="48">
        <v>0</v>
      </c>
      <c r="G34" s="48">
        <v>350</v>
      </c>
      <c r="H34" s="69">
        <v>0</v>
      </c>
      <c r="I34" s="69">
        <f t="shared" si="0"/>
        <v>350</v>
      </c>
      <c r="J34" s="69">
        <v>0</v>
      </c>
      <c r="K34" s="69">
        <v>350</v>
      </c>
      <c r="L34" s="69">
        <v>0</v>
      </c>
      <c r="M34" s="69">
        <v>350</v>
      </c>
      <c r="N34" s="43" t="s">
        <v>13</v>
      </c>
      <c r="O34" s="49">
        <v>44643</v>
      </c>
      <c r="P34" s="43" t="s">
        <v>71</v>
      </c>
      <c r="Q34" s="26"/>
    </row>
    <row r="35" spans="1:17" ht="15.75">
      <c r="A35" s="45"/>
      <c r="B35" s="40" t="s">
        <v>53</v>
      </c>
      <c r="C35" s="40">
        <v>12710.261</v>
      </c>
      <c r="D35" s="40"/>
      <c r="E35" s="42">
        <f>SUM(E24:E34)</f>
        <v>13060.260999999999</v>
      </c>
      <c r="F35" s="42"/>
      <c r="G35" s="42">
        <v>13060.261</v>
      </c>
      <c r="H35" s="69"/>
      <c r="I35" s="65">
        <f t="shared" si="0"/>
        <v>13060.261</v>
      </c>
      <c r="J35" s="65"/>
      <c r="K35" s="65">
        <v>13060.261</v>
      </c>
      <c r="L35" s="65"/>
      <c r="M35" s="65">
        <v>13060.261</v>
      </c>
      <c r="N35" s="52"/>
      <c r="O35" s="52"/>
      <c r="P35" s="52"/>
      <c r="Q35" s="26"/>
    </row>
    <row r="36" spans="1:17" ht="15.75">
      <c r="A36" s="39"/>
      <c r="B36" s="40" t="s">
        <v>67</v>
      </c>
      <c r="C36" s="40"/>
      <c r="D36" s="40"/>
      <c r="E36" s="42">
        <v>350</v>
      </c>
      <c r="F36" s="42"/>
      <c r="G36" s="42">
        <v>0</v>
      </c>
      <c r="H36" s="69"/>
      <c r="I36" s="65">
        <f t="shared" si="0"/>
        <v>0</v>
      </c>
      <c r="J36" s="65"/>
      <c r="K36" s="65">
        <v>0</v>
      </c>
      <c r="L36" s="65"/>
      <c r="M36" s="65">
        <v>0</v>
      </c>
      <c r="N36" s="52"/>
      <c r="O36" s="52"/>
      <c r="P36" s="52"/>
      <c r="Q36" s="26"/>
    </row>
    <row r="37" spans="1:17" ht="15.75">
      <c r="A37" s="39"/>
      <c r="B37" s="40" t="s">
        <v>72</v>
      </c>
      <c r="C37" s="40"/>
      <c r="D37" s="40"/>
      <c r="E37" s="42">
        <v>150</v>
      </c>
      <c r="F37" s="42"/>
      <c r="G37" s="42">
        <v>0</v>
      </c>
      <c r="H37" s="69"/>
      <c r="I37" s="65">
        <f t="shared" si="0"/>
        <v>0</v>
      </c>
      <c r="J37" s="65"/>
      <c r="K37" s="97">
        <v>-250</v>
      </c>
      <c r="L37" s="97"/>
      <c r="M37" s="82">
        <v>-100</v>
      </c>
      <c r="N37" s="52"/>
      <c r="O37" s="52"/>
      <c r="P37" s="52"/>
      <c r="Q37" s="26"/>
    </row>
    <row r="38" spans="1:17" ht="15.75">
      <c r="A38" s="39"/>
      <c r="B38" s="40" t="s">
        <v>55</v>
      </c>
      <c r="C38" s="40">
        <v>18485.260999999999</v>
      </c>
      <c r="D38" s="40"/>
      <c r="E38" s="42">
        <f>E21+E35</f>
        <v>18635.260999999999</v>
      </c>
      <c r="F38" s="59"/>
      <c r="G38" s="42">
        <v>18635.260999999999</v>
      </c>
      <c r="H38" s="69"/>
      <c r="I38" s="65">
        <f t="shared" si="0"/>
        <v>18635.260999999999</v>
      </c>
      <c r="J38" s="65"/>
      <c r="K38" s="97">
        <v>18385.260999999999</v>
      </c>
      <c r="L38" s="97"/>
      <c r="M38" s="82">
        <v>18285.260999999999</v>
      </c>
      <c r="N38" s="52"/>
      <c r="O38" s="52"/>
      <c r="P38" s="52"/>
      <c r="Q38" s="26"/>
    </row>
    <row r="39" spans="1:17" ht="15.75">
      <c r="A39" s="60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15.75">
      <c r="A40" s="60"/>
      <c r="B40" s="120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26"/>
    </row>
    <row r="41" spans="1:17" ht="15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5.75">
      <c r="A42" s="26"/>
      <c r="B42" s="100" t="s">
        <v>81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</sheetData>
  <mergeCells count="15">
    <mergeCell ref="B11:P11"/>
    <mergeCell ref="B40:P40"/>
    <mergeCell ref="B5:P5"/>
    <mergeCell ref="A7:A9"/>
    <mergeCell ref="B7:B9"/>
    <mergeCell ref="E7:E9"/>
    <mergeCell ref="N7:N9"/>
    <mergeCell ref="O7:O9"/>
    <mergeCell ref="P7:P9"/>
    <mergeCell ref="B4:P4"/>
    <mergeCell ref="I1:K1"/>
    <mergeCell ref="O1:P1"/>
    <mergeCell ref="I2:K2"/>
    <mergeCell ref="I3:K3"/>
    <mergeCell ref="O3:P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12.12.2021</vt:lpstr>
      <vt:lpstr>09.02.2022</vt:lpstr>
      <vt:lpstr>20042022_Виконком</vt:lpstr>
      <vt:lpstr>28042022_Виконком</vt:lpstr>
      <vt:lpstr>15.05.2022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2022-05-09T09:28:44Z</cp:lastPrinted>
  <dcterms:created xsi:type="dcterms:W3CDTF">2021-11-10T12:11:01Z</dcterms:created>
  <dcterms:modified xsi:type="dcterms:W3CDTF">2022-05-09T13:20:15Z</dcterms:modified>
</cp:coreProperties>
</file>