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13. (18.07.2023)\"/>
    </mc:Choice>
  </mc:AlternateContent>
  <bookViews>
    <workbookView xWindow="0" yWindow="0" windowWidth="23040" windowHeight="9192"/>
  </bookViews>
  <sheets>
    <sheet name="Додаток 1" sheetId="1" r:id="rId1"/>
    <sheet name="Додаток 2" sheetId="2" r:id="rId2"/>
    <sheet name="Додаток 3" sheetId="3" r:id="rId3"/>
    <sheet name="Додаток 4" sheetId="4" r:id="rId4"/>
    <sheet name="Додаток 5" sheetId="5" r:id="rId5"/>
  </sheets>
  <definedNames>
    <definedName name="_xlnm.Print_Titles" localSheetId="0">'Додаток 1'!$13:$13</definedName>
    <definedName name="_xlnm.Print_Area" localSheetId="1">'Додаток 2'!$A$1:$F$29</definedName>
    <definedName name="_xlnm.Print_Area" localSheetId="2">'Додаток 3'!$A$1:$F$68</definedName>
    <definedName name="_xlnm.Print_Area" localSheetId="3">'Додаток 4'!$A$1:$G$37</definedName>
    <definedName name="_xlnm.Print_Area" localSheetId="4">'Додаток 5'!$A$1:$F$40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3" i="5"/>
  <c r="D2" i="5"/>
  <c r="D4" i="4"/>
  <c r="D3" i="4"/>
  <c r="D2" i="4"/>
  <c r="D4" i="3"/>
  <c r="D3" i="3"/>
  <c r="D2" i="3"/>
  <c r="D4" i="2"/>
  <c r="D3" i="2"/>
  <c r="D2" i="2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</calcChain>
</file>

<file path=xl/sharedStrings.xml><?xml version="1.0" encoding="utf-8"?>
<sst xmlns="http://schemas.openxmlformats.org/spreadsheetml/2006/main" count="383" uniqueCount="305">
  <si>
    <t>грн.</t>
  </si>
  <si>
    <t>ККД</t>
  </si>
  <si>
    <t>Доходи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</si>
  <si>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</si>
  <si>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</si>
  <si>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</si>
  <si>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</si>
  <si>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</si>
  <si>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</si>
  <si>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</si>
  <si>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</si>
  <si>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</si>
  <si>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</si>
  <si>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</si>
  <si>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</si>
  <si>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</si>
  <si>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</si>
  <si>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</si>
  <si>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</si>
  <si>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</si>
  <si>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</si>
  <si>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</si>
  <si>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</si>
  <si>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</si>
  <si>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</si>
  <si>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</si>
  <si>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</si>
  <si>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</si>
  <si>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</si>
  <si>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</si>
  <si>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</si>
  <si>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</si>
  <si>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</si>
  <si>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</si>
  <si>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</si>
  <si>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</si>
  <si>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</si>
  <si>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</si>
  <si>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</si>
  <si>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</si>
  <si>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</si>
  <si>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</si>
  <si>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</si>
  <si>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</si>
  <si>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</si>
  <si>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</si>
  <si>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</si>
  <si>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</si>
  <si>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18030100</t>
  </si>
  <si>
    <t>Туристичний збір, сплачений юридичними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</si>
  <si>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</si>
  <si>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</si>
  <si>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</si>
  <si>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</si>
  <si>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</si>
  <si>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</si>
  <si>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21050000</t>
  </si>
  <si>
    <t>Плата за розміщення тимчасово вільних коштів місцевих бюджетів</t>
  </si>
  <si>
    <t>Інші надходження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</si>
  <si>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</si>
  <si>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</si>
  <si>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</si>
  <si>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</si>
  <si>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</si>
  <si>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</si>
  <si>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</si>
  <si>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</si>
  <si>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</si>
  <si>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</si>
  <si>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</si>
  <si>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</si>
  <si>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</si>
  <si>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</si>
  <si>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</si>
  <si>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</si>
  <si>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</si>
  <si>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</si>
  <si>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</si>
  <si>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</si>
  <si>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</si>
  <si>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</si>
  <si>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</si>
  <si>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</si>
  <si>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</si>
  <si>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</si>
  <si>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</si>
  <si>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</si>
  <si>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41040400</t>
  </si>
  <si>
    <t>Інші дотації з місцевого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</si>
  <si>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</si>
  <si>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</si>
  <si>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</si>
  <si>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</si>
  <si>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</si>
  <si>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</si>
  <si>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</si>
  <si>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</si>
  <si>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</si>
  <si>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</si>
  <si>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</si>
  <si>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</si>
  <si>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</si>
  <si>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</si>
  <si>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Здолбунівської міської ради</t>
  </si>
  <si>
    <t>Аналіз виконання доходів загального фонду</t>
  </si>
  <si>
    <t>бюджету Здолбунівської міської територіальної громади</t>
  </si>
  <si>
    <t>План на 2023 рік</t>
  </si>
  <si>
    <t>План на І півріччя 2023 року</t>
  </si>
  <si>
    <t>Фактичне виконанння за І півріччя 2023 року</t>
  </si>
  <si>
    <t>% виконання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</si>
  <si>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</si>
  <si>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</si>
  <si>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</si>
  <si>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</si>
  <si>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</si>
  <si>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</si>
  <si>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</si>
  <si>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</si>
  <si>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</si>
  <si>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</si>
  <si>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</si>
  <si>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</si>
  <si>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</si>
  <si>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</si>
  <si>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</si>
  <si>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</si>
  <si>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</si>
  <si>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</si>
  <si>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</si>
  <si>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</si>
  <si>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</si>
  <si>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</si>
  <si>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</si>
  <si>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</si>
  <si>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доходів спецільного фонду</t>
  </si>
  <si>
    <t>В.о. начальника фінансового управління</t>
  </si>
  <si>
    <t>міської ради</t>
  </si>
  <si>
    <t>Світлана ПРОКОПЧУК</t>
  </si>
  <si>
    <t>Додаток 3</t>
  </si>
  <si>
    <t>Аналіз виконання видатків загального фонду</t>
  </si>
  <si>
    <t>Додаток 2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</si>
  <si>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</si>
  <si>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</si>
  <si>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</si>
  <si>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</si>
  <si>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</si>
  <si>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Інша діяльність у сфері державного управління</t>
  </si>
  <si>
    <t>0113032</t>
  </si>
  <si>
    <t>Надання пільг окремим категоріям громадян з оплати послуг зв`язку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</si>
  <si>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</si>
  <si>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</si>
  <si>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</si>
  <si>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</si>
  <si>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</si>
  <si>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</si>
  <si>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</si>
  <si>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</si>
  <si>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</si>
  <si>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Інші заходи у сфері соціального захисту і соціального забезпечення</t>
  </si>
  <si>
    <t>0114082</t>
  </si>
  <si>
    <t>Інші заходи в галузі культури і мистецтва</t>
  </si>
  <si>
    <t>0116012</t>
  </si>
  <si>
    <t>Забезпечення діяльності з виробництва, транспортування, постачання теплової енергії</t>
  </si>
  <si>
    <t>0116013</t>
  </si>
  <si>
    <t>Забезпечення діяльності водопровідно-каналізаційного господарства</t>
  </si>
  <si>
    <t>0116017</t>
  </si>
  <si>
    <t>Інша діяльність, пов`язана з експлуатацією об`єктів житлово-комунального господарства</t>
  </si>
  <si>
    <t>0116030</t>
  </si>
  <si>
    <t>Організація благоустрою населених пунктів</t>
  </si>
  <si>
    <t>0116071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</si>
  <si>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</si>
  <si>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0117110</t>
  </si>
  <si>
    <t>Реалізація програм в галузі сільського господарства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</si>
  <si>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</si>
  <si>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</si>
  <si>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</si>
  <si>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</si>
  <si>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</si>
  <si>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</si>
  <si>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</si>
  <si>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</si>
  <si>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</si>
  <si>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</si>
  <si>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0118220</t>
  </si>
  <si>
    <t>Заходи та роботи з мобілізаційної підготовки місцевого значення</t>
  </si>
  <si>
    <t>0118240</t>
  </si>
  <si>
    <t>Заходи та роботи з територіальної оборони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</si>
  <si>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</si>
  <si>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</si>
  <si>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</si>
  <si>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</si>
  <si>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</si>
  <si>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</si>
  <si>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</si>
  <si>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</si>
  <si>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</si>
  <si>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</si>
  <si>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</si>
  <si>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</si>
  <si>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</si>
  <si>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</si>
  <si>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</si>
  <si>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</si>
  <si>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</si>
  <si>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</si>
  <si>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</si>
  <si>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</si>
  <si>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</si>
  <si>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</si>
  <si>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</si>
  <si>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</si>
  <si>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</si>
  <si>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0612010</t>
  </si>
  <si>
    <t>Багатопрофільна стаціонарна медична допомога населенню</t>
  </si>
  <si>
    <t>0612100</t>
  </si>
  <si>
    <t>Стоматологічна допомога населенню</t>
  </si>
  <si>
    <t>0612111</t>
  </si>
  <si>
    <t>Первинна медична допомога населенню, що надається центрами первинної медичної (медико-санітарної) допомоги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</si>
  <si>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</si>
  <si>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</si>
  <si>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</si>
  <si>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</si>
  <si>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</si>
  <si>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</si>
  <si>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</si>
  <si>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</si>
  <si>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</si>
  <si>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0615011</t>
  </si>
  <si>
    <t>Проведення навчально-тренувальних зборів і змагань з олімпійських видів спорту</t>
  </si>
  <si>
    <t>0615012</t>
  </si>
  <si>
    <t>Проведення навчально-тренувальних зборів і змагань з неолімпійських видів спорту</t>
  </si>
  <si>
    <t>0615031</t>
  </si>
  <si>
    <t>Утримання та навчально-тренувальна робота комунальних дитячо-юнацьких спортивних шкіл</t>
  </si>
  <si>
    <t>0615049</t>
  </si>
  <si>
    <t>Виконання окремих заходів з реалізації соціального проекту `Активні парки - локації здорової України`</t>
  </si>
  <si>
    <t>0615053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</si>
  <si>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</si>
  <si>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0617693</t>
  </si>
  <si>
    <t>3710160</t>
  </si>
  <si>
    <t>3718710</t>
  </si>
  <si>
    <t>Резервний фонд місцевого бюджету</t>
  </si>
  <si>
    <t>Фактичне виконання за І півріччя 2023 року</t>
  </si>
  <si>
    <t>Аналіз виконання видатків загального  фонду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</si>
  <si>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</si>
  <si>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</si>
  <si>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</si>
  <si>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</si>
  <si>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</si>
  <si>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</si>
  <si>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</si>
  <si>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</si>
  <si>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</si>
  <si>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</si>
  <si>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</si>
  <si>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</si>
  <si>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</si>
  <si>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</si>
  <si>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</si>
  <si>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</si>
  <si>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</si>
  <si>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</si>
  <si>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</si>
  <si>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</si>
  <si>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</si>
  <si>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</si>
  <si>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</si>
  <si>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</si>
  <si>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</si>
  <si>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</si>
  <si>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</si>
  <si>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</si>
  <si>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</si>
  <si>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</si>
  <si>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</si>
  <si>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</si>
  <si>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</si>
  <si>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</si>
  <si>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</si>
  <si>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</si>
  <si>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0116015</t>
  </si>
  <si>
    <t>Забезпечення надійної та безперебійної експлуатації ліфтів</t>
  </si>
  <si>
    <t>0117310</t>
  </si>
  <si>
    <t>Будівництво об`єктів житлово-комунального господарства</t>
  </si>
  <si>
    <t>0117330</t>
  </si>
  <si>
    <t>Будівництво інших об`єктів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</si>
  <si>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</si>
  <si>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</si>
  <si>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0117390</t>
  </si>
  <si>
    <t>Розвиток мережі центрів надання адміністративних послуг</t>
  </si>
  <si>
    <t>0117670</t>
  </si>
  <si>
    <t>Внески до статутного капіталу суб`єктів господарювання</t>
  </si>
  <si>
    <t>0118340</t>
  </si>
  <si>
    <t>Природоохоронні заходи за рахунок цільових фондів</t>
  </si>
  <si>
    <t>0119740</t>
  </si>
  <si>
    <t>Субвенція з місцевого бюджету на здійснення природоохоронних заходів</t>
  </si>
  <si>
    <t>Додаток 4</t>
  </si>
  <si>
    <t>Додаток 5</t>
  </si>
  <si>
    <t>Аналіз виконання видатків спеціального фонду</t>
  </si>
  <si>
    <t>грн</t>
  </si>
  <si>
    <t>за перше півріччя 2023 року</t>
  </si>
  <si>
    <t>Світлана  ПРОКОПЧУК</t>
  </si>
  <si>
    <t>за перше півріччя 2023 року за програмною класифікацією видатків</t>
  </si>
  <si>
    <t>за перше півряччя 2023 року за економічною класифікацією видатків</t>
  </si>
  <si>
    <t>до рішення виконавчого комітету</t>
  </si>
  <si>
    <t>18.07.2023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</si>
</sst>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4" fontId="5" fillId="2" borderId="10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13" xfId="0" applyFont="1" applyBorder="1"/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/>
    </xf>
    <xf numFmtId="4" fontId="5" fillId="2" borderId="22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5" fillId="0" borderId="2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4" fontId="10" fillId="0" borderId="0" xfId="0" applyNumberFormat="1" applyFont="1"/>
    <xf numFmtId="0" fontId="9" fillId="0" borderId="0" xfId="7" applyFont="1" applyAlignment="1">
      <alignment horizontal="center"/>
    </xf>
    <xf numFmtId="0" fontId="8" fillId="0" borderId="1" xfId="7" applyFont="1" applyBorder="1" applyAlignment="1">
      <alignment vertical="center" wrapText="1"/>
    </xf>
    <xf numFmtId="4" fontId="8" fillId="0" borderId="1" xfId="7" applyNumberFormat="1" applyFont="1" applyBorder="1" applyAlignment="1">
      <alignment vertical="center"/>
    </xf>
    <xf numFmtId="4" fontId="8" fillId="0" borderId="0" xfId="7" applyNumberFormat="1" applyFont="1" applyAlignment="1">
      <alignment vertical="center"/>
    </xf>
    <xf numFmtId="0" fontId="8" fillId="0" borderId="2" xfId="7" applyFont="1" applyBorder="1" applyAlignment="1">
      <alignment vertical="center" wrapText="1"/>
    </xf>
    <xf numFmtId="4" fontId="8" fillId="0" borderId="2" xfId="7" applyNumberFormat="1" applyFont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8" fillId="0" borderId="9" xfId="7" applyFont="1" applyBorder="1" applyAlignment="1">
      <alignment vertical="center" wrapText="1"/>
    </xf>
    <xf numFmtId="4" fontId="8" fillId="0" borderId="9" xfId="7" applyNumberFormat="1" applyFont="1" applyBorder="1" applyAlignment="1">
      <alignment vertical="center"/>
    </xf>
    <xf numFmtId="4" fontId="9" fillId="2" borderId="10" xfId="7" applyNumberFormat="1" applyFont="1" applyFill="1" applyBorder="1" applyAlignment="1">
      <alignment vertical="center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vertical="center" wrapText="1"/>
    </xf>
    <xf numFmtId="4" fontId="9" fillId="0" borderId="9" xfId="7" applyNumberFormat="1" applyFont="1" applyBorder="1" applyAlignment="1">
      <alignment vertical="center"/>
    </xf>
    <xf numFmtId="0" fontId="8" fillId="0" borderId="3" xfId="7" applyFont="1" applyBorder="1" applyAlignment="1">
      <alignment vertical="center" wrapText="1"/>
    </xf>
    <xf numFmtId="4" fontId="8" fillId="0" borderId="3" xfId="7" applyNumberFormat="1" applyFont="1" applyBorder="1" applyAlignment="1">
      <alignment vertical="center"/>
    </xf>
    <xf numFmtId="0" fontId="9" fillId="0" borderId="8" xfId="7" applyFont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/>
    </xf>
    <xf numFmtId="4" fontId="9" fillId="2" borderId="7" xfId="7" applyNumberFormat="1" applyFont="1" applyFill="1" applyBorder="1" applyAlignment="1">
      <alignment vertical="center"/>
    </xf>
    <xf numFmtId="0" fontId="8" fillId="0" borderId="4" xfId="7" applyFont="1" applyBorder="1" applyAlignment="1">
      <alignment horizontal="center" vertical="center"/>
    </xf>
    <xf numFmtId="4" fontId="9" fillId="2" borderId="5" xfId="7" applyNumberFormat="1" applyFont="1" applyFill="1" applyBorder="1" applyAlignment="1">
      <alignment vertical="center"/>
    </xf>
    <xf numFmtId="0" fontId="8" fillId="0" borderId="17" xfId="7" applyFont="1" applyBorder="1" applyAlignment="1">
      <alignment horizontal="center" vertical="center"/>
    </xf>
    <xf numFmtId="0" fontId="8" fillId="0" borderId="18" xfId="7" applyFont="1" applyBorder="1" applyAlignment="1">
      <alignment vertical="center" wrapText="1"/>
    </xf>
    <xf numFmtId="4" fontId="8" fillId="0" borderId="18" xfId="7" applyNumberFormat="1" applyFont="1" applyBorder="1" applyAlignment="1">
      <alignment vertical="center"/>
    </xf>
    <xf numFmtId="4" fontId="9" fillId="2" borderId="19" xfId="7" applyNumberFormat="1" applyFont="1" applyFill="1" applyBorder="1" applyAlignment="1">
      <alignment vertical="center"/>
    </xf>
    <xf numFmtId="4" fontId="9" fillId="2" borderId="16" xfId="7" applyNumberFormat="1" applyFont="1" applyFill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8" fillId="0" borderId="14" xfId="7" applyFont="1" applyBorder="1" applyAlignment="1">
      <alignment horizontal="center" vertical="center"/>
    </xf>
    <xf numFmtId="0" fontId="8" fillId="0" borderId="15" xfId="7" applyFont="1" applyBorder="1" applyAlignment="1">
      <alignment vertical="center" wrapText="1"/>
    </xf>
    <xf numFmtId="0" fontId="4" fillId="0" borderId="0" xfId="0" applyFont="1"/>
    <xf numFmtId="4" fontId="10" fillId="0" borderId="0" xfId="0" applyNumberFormat="1" applyFont="1"/>
    <xf numFmtId="0" fontId="8" fillId="0" borderId="11" xfId="7" applyFont="1" applyBorder="1" applyAlignment="1">
      <alignment horizontal="center" vertical="center"/>
    </xf>
    <xf numFmtId="4" fontId="9" fillId="2" borderId="12" xfId="7" applyNumberFormat="1" applyFont="1" applyFill="1" applyBorder="1" applyAlignment="1">
      <alignment vertical="center"/>
    </xf>
    <xf numFmtId="0" fontId="4" fillId="0" borderId="0" xfId="0" applyFont="1"/>
    <xf numFmtId="4" fontId="10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 applyBorder="1"/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2" fillId="0" borderId="0" xfId="0" applyNumberFormat="1" applyFont="1" applyAlignment="1">
      <alignment horizontal="left"/>
    </xf>
  </cellXfs>
  <cellStyles count="8">
    <cellStyle name="Звичайний 2" xfId="7"/>
    <cellStyle name="Обычный" xfId="0" builtinId="0"/>
    <cellStyle name="Обычный 2" xfId="1"/>
    <cellStyle name="Обычный 2 2" xfId="5"/>
    <cellStyle name="Обычный 2 2 2" xfId="6"/>
    <cellStyle name="Обычный 3" xfId="2"/>
    <cellStyle name="Обычный 4" xfId="3"/>
    <cellStyle name="Обычный 5" xfId="4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view="pageBreakPreview" topLeftCell="B61" zoomScaleNormal="100" zoomScaleSheetLayoutView="100" workbookViewId="0">
      <selection activeCell="C8" sqref="C8:H8"/>
    </sheetView>
  </sheetViews>
  <sheetFormatPr defaultColWidth="9.109375" defaultRowHeight="13.2"/>
  <cols>
    <col min="1" max="1" width="0" style="1" hidden="1" customWidth="1"/>
    <col min="2" max="2" width="10.109375" style="34" customWidth="1"/>
    <col min="3" max="3" width="14.33203125" style="32" customWidth="1"/>
    <col min="4" max="4" width="57.44140625" style="33" customWidth="1"/>
    <col min="5" max="5" width="17.5546875" style="2" customWidth="1"/>
    <col min="6" max="6" width="17.33203125" style="2" customWidth="1"/>
    <col min="7" max="7" width="15.6640625" style="2" customWidth="1"/>
    <col min="8" max="8" width="12.33203125" style="2" customWidth="1"/>
    <col min="9" max="16384" width="9.109375" style="1"/>
  </cols>
  <sheetData>
    <row r="1" spans="1:8" ht="18">
      <c r="C1" s="1"/>
      <c r="D1" s="1"/>
      <c r="E1" s="1"/>
      <c r="F1" s="116" t="s">
        <v>102</v>
      </c>
      <c r="G1" s="1"/>
      <c r="H1" s="1"/>
    </row>
    <row r="2" spans="1:8" ht="18">
      <c r="C2" s="1"/>
      <c r="D2" s="1"/>
      <c r="E2" s="1"/>
      <c r="F2" s="116" t="s">
        <v>303</v>
      </c>
      <c r="G2" s="1"/>
      <c r="H2" s="1"/>
    </row>
    <row r="3" spans="1:8" ht="18">
      <c r="C3" s="1"/>
      <c r="D3" s="1"/>
      <c r="E3" s="1"/>
      <c r="F3" s="116" t="s">
        <v>103</v>
      </c>
      <c r="G3" s="1"/>
      <c r="H3" s="1"/>
    </row>
    <row r="4" spans="1:8" ht="18">
      <c r="C4" s="1"/>
      <c r="D4" s="1"/>
      <c r="E4" s="1"/>
      <c r="F4" s="116" t="s">
        <v>304</v>
      </c>
      <c r="G4" s="1"/>
      <c r="H4" s="1"/>
    </row>
    <row r="5" spans="1:8" ht="15.6">
      <c r="C5" s="1"/>
      <c r="D5" s="1"/>
      <c r="E5" s="1"/>
      <c r="F5" s="8"/>
      <c r="G5" s="1"/>
      <c r="H5" s="1"/>
    </row>
    <row r="6" spans="1:8" ht="15.6">
      <c r="C6" s="1"/>
      <c r="D6" s="1"/>
      <c r="E6" s="1"/>
      <c r="F6" s="8"/>
      <c r="G6" s="1"/>
      <c r="H6" s="1"/>
    </row>
    <row r="7" spans="1:8">
      <c r="C7" s="9"/>
      <c r="D7" s="4"/>
      <c r="E7" s="5"/>
      <c r="F7" s="5"/>
      <c r="G7" s="5"/>
      <c r="H7" s="5"/>
    </row>
    <row r="8" spans="1:8" ht="20.399999999999999">
      <c r="C8" s="121" t="s">
        <v>104</v>
      </c>
      <c r="D8" s="121"/>
      <c r="E8" s="121"/>
      <c r="F8" s="121"/>
      <c r="G8" s="121"/>
      <c r="H8" s="121"/>
    </row>
    <row r="9" spans="1:8" ht="20.399999999999999">
      <c r="C9" s="121" t="s">
        <v>105</v>
      </c>
      <c r="D9" s="121"/>
      <c r="E9" s="121"/>
      <c r="F9" s="121"/>
      <c r="G9" s="121"/>
      <c r="H9" s="121"/>
    </row>
    <row r="10" spans="1:8" ht="20.399999999999999">
      <c r="C10" s="121" t="s">
        <v>299</v>
      </c>
      <c r="D10" s="121"/>
      <c r="E10" s="121"/>
      <c r="F10" s="121"/>
      <c r="G10" s="121"/>
      <c r="H10" s="121"/>
    </row>
    <row r="11" spans="1:8" ht="17.399999999999999">
      <c r="C11" s="7"/>
      <c r="D11" s="7"/>
      <c r="E11" s="7"/>
      <c r="F11" s="7"/>
      <c r="G11" s="7"/>
      <c r="H11" s="7"/>
    </row>
    <row r="12" spans="1:8" ht="18" thickBot="1">
      <c r="C12" s="7"/>
      <c r="D12" s="7"/>
      <c r="E12" s="7"/>
      <c r="F12" s="7"/>
      <c r="G12" s="7"/>
      <c r="H12" s="24" t="s">
        <v>0</v>
      </c>
    </row>
    <row r="13" spans="1:8" ht="57.75" customHeight="1" thickBot="1">
      <c r="A13" s="25"/>
      <c r="C13" s="14" t="s">
        <v>1</v>
      </c>
      <c r="D13" s="26" t="s">
        <v>2</v>
      </c>
      <c r="E13" s="15" t="s">
        <v>106</v>
      </c>
      <c r="F13" s="15" t="s">
        <v>107</v>
      </c>
      <c r="G13" s="15" t="s">
        <v>108</v>
      </c>
      <c r="H13" s="16" t="s">
        <v>109</v>
      </c>
    </row>
    <row r="14" spans="1:8" ht="33.75" customHeight="1">
      <c r="A14" s="35">
        <v>0</v>
      </c>
      <c r="B14" s="37"/>
      <c r="C14" s="12" t="s">
        <v>3</v>
      </c>
      <c r="D14" s="27" t="s">
        <v>4</v>
      </c>
      <c r="E14" s="22">
        <v>126117476</v>
      </c>
      <c r="F14" s="22">
        <v>59847509</v>
      </c>
      <c r="G14" s="22">
        <v>60752489.969999999</v>
      </c>
      <c r="H14" s="13">
        <f t="shared" ref="H14:H31" si="0">IF(F14=0,0,G14/F14*100)</f>
        <v>101.51214475777095</v>
      </c>
    </row>
    <row r="15" spans="1:8" ht="57" customHeight="1">
      <c r="A15" s="35">
        <v>0</v>
      </c>
      <c r="B15" s="37"/>
      <c r="C15" s="10" t="s">
        <v>5</v>
      </c>
      <c r="D15" s="28" t="s">
        <v>6</v>
      </c>
      <c r="E15" s="6">
        <v>324012035.39999998</v>
      </c>
      <c r="F15" s="6">
        <v>318892035.39999998</v>
      </c>
      <c r="G15" s="6">
        <v>353500519.23000002</v>
      </c>
      <c r="H15" s="11">
        <f t="shared" si="0"/>
        <v>110.85272756548751</v>
      </c>
    </row>
    <row r="16" spans="1:8" ht="33" customHeight="1">
      <c r="A16" s="35">
        <v>0</v>
      </c>
      <c r="B16" s="37"/>
      <c r="C16" s="10" t="s">
        <v>7</v>
      </c>
      <c r="D16" s="28" t="s">
        <v>8</v>
      </c>
      <c r="E16" s="6">
        <v>3200000</v>
      </c>
      <c r="F16" s="6">
        <v>1134000</v>
      </c>
      <c r="G16" s="6">
        <v>1837710.8</v>
      </c>
      <c r="H16" s="11">
        <f t="shared" si="0"/>
        <v>162.05562610229279</v>
      </c>
    </row>
    <row r="17" spans="1:8" ht="31.5" customHeight="1">
      <c r="A17" s="35">
        <v>0</v>
      </c>
      <c r="B17" s="37"/>
      <c r="C17" s="10" t="s">
        <v>9</v>
      </c>
      <c r="D17" s="28" t="s">
        <v>10</v>
      </c>
      <c r="E17" s="6">
        <v>900000</v>
      </c>
      <c r="F17" s="6">
        <v>480000</v>
      </c>
      <c r="G17" s="6">
        <v>791531.09</v>
      </c>
      <c r="H17" s="11">
        <f t="shared" si="0"/>
        <v>164.90231041666667</v>
      </c>
    </row>
    <row r="18" spans="1:8" ht="30.75" customHeight="1">
      <c r="A18" s="35">
        <v>0</v>
      </c>
      <c r="B18" s="37"/>
      <c r="C18" s="10" t="s">
        <v>11</v>
      </c>
      <c r="D18" s="28" t="s">
        <v>12</v>
      </c>
      <c r="E18" s="6">
        <v>10591</v>
      </c>
      <c r="F18" s="6">
        <v>10591</v>
      </c>
      <c r="G18" s="6">
        <v>10591</v>
      </c>
      <c r="H18" s="11">
        <f t="shared" si="0"/>
        <v>100</v>
      </c>
    </row>
    <row r="19" spans="1:8" ht="30.75" customHeight="1">
      <c r="A19" s="35">
        <v>0</v>
      </c>
      <c r="B19" s="37"/>
      <c r="C19" s="10" t="s">
        <v>13</v>
      </c>
      <c r="D19" s="28" t="s">
        <v>14</v>
      </c>
      <c r="E19" s="6">
        <v>25500</v>
      </c>
      <c r="F19" s="6">
        <v>4200</v>
      </c>
      <c r="G19" s="6">
        <v>4351.1000000000004</v>
      </c>
      <c r="H19" s="11">
        <f t="shared" si="0"/>
        <v>103.59761904761906</v>
      </c>
    </row>
    <row r="20" spans="1:8" ht="42" customHeight="1">
      <c r="A20" s="35">
        <v>0</v>
      </c>
      <c r="B20" s="37"/>
      <c r="C20" s="10" t="s">
        <v>15</v>
      </c>
      <c r="D20" s="28" t="s">
        <v>16</v>
      </c>
      <c r="E20" s="6">
        <v>100000</v>
      </c>
      <c r="F20" s="6">
        <v>18000</v>
      </c>
      <c r="G20" s="6">
        <v>17969.98</v>
      </c>
      <c r="H20" s="11">
        <f t="shared" si="0"/>
        <v>99.833222222222219</v>
      </c>
    </row>
    <row r="21" spans="1:8" ht="26.4">
      <c r="A21" s="35">
        <v>0</v>
      </c>
      <c r="B21" s="37"/>
      <c r="C21" s="10" t="s">
        <v>17</v>
      </c>
      <c r="D21" s="28" t="s">
        <v>18</v>
      </c>
      <c r="E21" s="6">
        <v>320000</v>
      </c>
      <c r="F21" s="6">
        <v>184100</v>
      </c>
      <c r="G21" s="6">
        <v>184107.58</v>
      </c>
      <c r="H21" s="11">
        <f t="shared" si="0"/>
        <v>100.00411732753938</v>
      </c>
    </row>
    <row r="22" spans="1:8" ht="29.25" customHeight="1">
      <c r="A22" s="35">
        <v>0</v>
      </c>
      <c r="B22" s="37"/>
      <c r="C22" s="10" t="s">
        <v>19</v>
      </c>
      <c r="D22" s="28" t="s">
        <v>20</v>
      </c>
      <c r="E22" s="6">
        <v>16000</v>
      </c>
      <c r="F22" s="6">
        <v>0</v>
      </c>
      <c r="G22" s="6">
        <v>0</v>
      </c>
      <c r="H22" s="11">
        <f t="shared" si="0"/>
        <v>0</v>
      </c>
    </row>
    <row r="23" spans="1:8" ht="17.25" customHeight="1">
      <c r="A23" s="35">
        <v>0</v>
      </c>
      <c r="B23" s="37"/>
      <c r="C23" s="10" t="s">
        <v>21</v>
      </c>
      <c r="D23" s="28" t="s">
        <v>22</v>
      </c>
      <c r="E23" s="6">
        <v>1640000</v>
      </c>
      <c r="F23" s="6">
        <v>785000</v>
      </c>
      <c r="G23" s="6">
        <v>1240469.05</v>
      </c>
      <c r="H23" s="11">
        <f t="shared" si="0"/>
        <v>158.02153503184715</v>
      </c>
    </row>
    <row r="24" spans="1:8" ht="16.5" customHeight="1">
      <c r="A24" s="35">
        <v>0</v>
      </c>
      <c r="B24" s="37"/>
      <c r="C24" s="10" t="s">
        <v>23</v>
      </c>
      <c r="D24" s="28" t="s">
        <v>22</v>
      </c>
      <c r="E24" s="6">
        <v>6000000</v>
      </c>
      <c r="F24" s="6">
        <v>4000000</v>
      </c>
      <c r="G24" s="6">
        <v>5256777.99</v>
      </c>
      <c r="H24" s="11">
        <f t="shared" si="0"/>
        <v>131.41944974999998</v>
      </c>
    </row>
    <row r="25" spans="1:8" ht="69" customHeight="1">
      <c r="A25" s="35">
        <v>0</v>
      </c>
      <c r="B25" s="37"/>
      <c r="C25" s="10" t="s">
        <v>24</v>
      </c>
      <c r="D25" s="28" t="s">
        <v>25</v>
      </c>
      <c r="E25" s="6">
        <v>3000000</v>
      </c>
      <c r="F25" s="6">
        <v>1521000</v>
      </c>
      <c r="G25" s="6">
        <v>1548916.46</v>
      </c>
      <c r="H25" s="11">
        <f t="shared" si="0"/>
        <v>101.83540170940171</v>
      </c>
    </row>
    <row r="26" spans="1:8" ht="60.75" customHeight="1">
      <c r="A26" s="35">
        <v>0</v>
      </c>
      <c r="B26" s="37"/>
      <c r="C26" s="10" t="s">
        <v>26</v>
      </c>
      <c r="D26" s="28" t="s">
        <v>27</v>
      </c>
      <c r="E26" s="6">
        <v>3200000</v>
      </c>
      <c r="F26" s="6">
        <v>1315000</v>
      </c>
      <c r="G26" s="6">
        <v>1314975.3</v>
      </c>
      <c r="H26" s="11">
        <f t="shared" si="0"/>
        <v>99.998121673003808</v>
      </c>
    </row>
    <row r="27" spans="1:8" ht="43.5" customHeight="1">
      <c r="A27" s="35">
        <v>0</v>
      </c>
      <c r="B27" s="37"/>
      <c r="C27" s="10" t="s">
        <v>28</v>
      </c>
      <c r="D27" s="28" t="s">
        <v>29</v>
      </c>
      <c r="E27" s="6">
        <v>54000</v>
      </c>
      <c r="F27" s="6">
        <v>24400</v>
      </c>
      <c r="G27" s="6">
        <v>24460.75</v>
      </c>
      <c r="H27" s="11">
        <f t="shared" si="0"/>
        <v>100.24897540983606</v>
      </c>
    </row>
    <row r="28" spans="1:8" ht="39.6">
      <c r="A28" s="35">
        <v>0</v>
      </c>
      <c r="B28" s="37"/>
      <c r="C28" s="10" t="s">
        <v>30</v>
      </c>
      <c r="D28" s="28" t="s">
        <v>31</v>
      </c>
      <c r="E28" s="6">
        <v>290000</v>
      </c>
      <c r="F28" s="6">
        <v>125000</v>
      </c>
      <c r="G28" s="6">
        <v>123107.78</v>
      </c>
      <c r="H28" s="11">
        <f t="shared" si="0"/>
        <v>98.486223999999993</v>
      </c>
    </row>
    <row r="29" spans="1:8" ht="39.6">
      <c r="A29" s="35">
        <v>0</v>
      </c>
      <c r="B29" s="37"/>
      <c r="C29" s="10" t="s">
        <v>32</v>
      </c>
      <c r="D29" s="28" t="s">
        <v>33</v>
      </c>
      <c r="E29" s="6">
        <v>650000</v>
      </c>
      <c r="F29" s="6">
        <v>512500</v>
      </c>
      <c r="G29" s="6">
        <v>521262.26</v>
      </c>
      <c r="H29" s="11">
        <f t="shared" si="0"/>
        <v>101.70970926829268</v>
      </c>
    </row>
    <row r="30" spans="1:8" ht="39.6">
      <c r="A30" s="35">
        <v>0</v>
      </c>
      <c r="B30" s="37"/>
      <c r="C30" s="10" t="s">
        <v>34</v>
      </c>
      <c r="D30" s="28" t="s">
        <v>35</v>
      </c>
      <c r="E30" s="6">
        <v>4100000</v>
      </c>
      <c r="F30" s="6">
        <v>1925000</v>
      </c>
      <c r="G30" s="6">
        <v>2359115.54</v>
      </c>
      <c r="H30" s="11">
        <f t="shared" si="0"/>
        <v>122.55145662337664</v>
      </c>
    </row>
    <row r="31" spans="1:8" ht="15" customHeight="1">
      <c r="A31" s="35">
        <v>0</v>
      </c>
      <c r="B31" s="37"/>
      <c r="C31" s="10" t="s">
        <v>36</v>
      </c>
      <c r="D31" s="28" t="s">
        <v>37</v>
      </c>
      <c r="E31" s="6">
        <v>19296958</v>
      </c>
      <c r="F31" s="6">
        <v>10056958</v>
      </c>
      <c r="G31" s="6">
        <v>11517931.83</v>
      </c>
      <c r="H31" s="11">
        <f t="shared" si="0"/>
        <v>114.52699543937641</v>
      </c>
    </row>
    <row r="32" spans="1:8" ht="15.75" customHeight="1">
      <c r="A32" s="35">
        <v>0</v>
      </c>
      <c r="B32" s="37"/>
      <c r="C32" s="10" t="s">
        <v>38</v>
      </c>
      <c r="D32" s="28" t="s">
        <v>39</v>
      </c>
      <c r="E32" s="6">
        <v>10000000</v>
      </c>
      <c r="F32" s="6">
        <v>4990000</v>
      </c>
      <c r="G32" s="6">
        <v>5777333.2000000002</v>
      </c>
      <c r="H32" s="11">
        <f t="shared" ref="H32:H52" si="1">IF(F32=0,0,G32/F32*100)</f>
        <v>115.77822044088177</v>
      </c>
    </row>
    <row r="33" spans="1:8" ht="15.75" customHeight="1">
      <c r="A33" s="35">
        <v>0</v>
      </c>
      <c r="B33" s="37"/>
      <c r="C33" s="10" t="s">
        <v>40</v>
      </c>
      <c r="D33" s="28" t="s">
        <v>41</v>
      </c>
      <c r="E33" s="6">
        <v>460000</v>
      </c>
      <c r="F33" s="6">
        <v>125000</v>
      </c>
      <c r="G33" s="6">
        <v>124074.92</v>
      </c>
      <c r="H33" s="11">
        <f t="shared" si="1"/>
        <v>99.259935999999996</v>
      </c>
    </row>
    <row r="34" spans="1:8" ht="15.75" customHeight="1">
      <c r="A34" s="35">
        <v>0</v>
      </c>
      <c r="B34" s="37"/>
      <c r="C34" s="10" t="s">
        <v>42</v>
      </c>
      <c r="D34" s="28" t="s">
        <v>43</v>
      </c>
      <c r="E34" s="6">
        <v>660000</v>
      </c>
      <c r="F34" s="6">
        <v>304500</v>
      </c>
      <c r="G34" s="6">
        <v>309790.24</v>
      </c>
      <c r="H34" s="11">
        <f t="shared" si="1"/>
        <v>101.73735303776684</v>
      </c>
    </row>
    <row r="35" spans="1:8" ht="16.5" customHeight="1">
      <c r="A35" s="35">
        <v>0</v>
      </c>
      <c r="B35" s="37"/>
      <c r="C35" s="10" t="s">
        <v>44</v>
      </c>
      <c r="D35" s="28" t="s">
        <v>45</v>
      </c>
      <c r="E35" s="6">
        <v>22917</v>
      </c>
      <c r="F35" s="6">
        <v>22917</v>
      </c>
      <c r="G35" s="6">
        <v>22916.67</v>
      </c>
      <c r="H35" s="11">
        <f t="shared" si="1"/>
        <v>99.998560020945135</v>
      </c>
    </row>
    <row r="36" spans="1:8" ht="18" customHeight="1">
      <c r="A36" s="35">
        <v>0</v>
      </c>
      <c r="B36" s="37"/>
      <c r="C36" s="10" t="s">
        <v>46</v>
      </c>
      <c r="D36" s="28" t="s">
        <v>47</v>
      </c>
      <c r="E36" s="6">
        <v>49083</v>
      </c>
      <c r="F36" s="6">
        <v>6250</v>
      </c>
      <c r="G36" s="6">
        <v>6250</v>
      </c>
      <c r="H36" s="11">
        <f t="shared" si="1"/>
        <v>100</v>
      </c>
    </row>
    <row r="37" spans="1:8" ht="14.25" customHeight="1">
      <c r="A37" s="35">
        <v>0</v>
      </c>
      <c r="B37" s="37"/>
      <c r="C37" s="10" t="s">
        <v>48</v>
      </c>
      <c r="D37" s="28" t="s">
        <v>49</v>
      </c>
      <c r="E37" s="6">
        <v>8000</v>
      </c>
      <c r="F37" s="6">
        <v>7400</v>
      </c>
      <c r="G37" s="6">
        <v>7626.6</v>
      </c>
      <c r="H37" s="11">
        <f t="shared" si="1"/>
        <v>103.06216216216217</v>
      </c>
    </row>
    <row r="38" spans="1:8" ht="17.25" customHeight="1">
      <c r="A38" s="35">
        <v>0</v>
      </c>
      <c r="B38" s="37"/>
      <c r="C38" s="10" t="s">
        <v>50</v>
      </c>
      <c r="D38" s="28" t="s">
        <v>51</v>
      </c>
      <c r="E38" s="6">
        <v>4000000</v>
      </c>
      <c r="F38" s="6">
        <v>2101500</v>
      </c>
      <c r="G38" s="6">
        <v>2820706.84</v>
      </c>
      <c r="H38" s="11">
        <f t="shared" si="1"/>
        <v>134.22349940518677</v>
      </c>
    </row>
    <row r="39" spans="1:8" ht="18.75" customHeight="1">
      <c r="A39" s="35">
        <v>0</v>
      </c>
      <c r="B39" s="37"/>
      <c r="C39" s="10" t="s">
        <v>52</v>
      </c>
      <c r="D39" s="28" t="s">
        <v>53</v>
      </c>
      <c r="E39" s="6">
        <v>20000000</v>
      </c>
      <c r="F39" s="6">
        <v>10100000</v>
      </c>
      <c r="G39" s="6">
        <v>10245875.25</v>
      </c>
      <c r="H39" s="11">
        <f t="shared" si="1"/>
        <v>101.4443094059406</v>
      </c>
    </row>
    <row r="40" spans="1:8" ht="50.25" customHeight="1">
      <c r="A40" s="35">
        <v>0</v>
      </c>
      <c r="B40" s="37"/>
      <c r="C40" s="10" t="s">
        <v>54</v>
      </c>
      <c r="D40" s="28" t="s">
        <v>55</v>
      </c>
      <c r="E40" s="6">
        <v>1400000</v>
      </c>
      <c r="F40" s="6">
        <v>400000</v>
      </c>
      <c r="G40" s="6">
        <v>1020130.2</v>
      </c>
      <c r="H40" s="11">
        <f t="shared" si="1"/>
        <v>255.03255000000001</v>
      </c>
    </row>
    <row r="41" spans="1:8" s="31" customFormat="1" ht="26.4">
      <c r="A41" s="36">
        <v>1</v>
      </c>
      <c r="B41" s="38"/>
      <c r="C41" s="39" t="s">
        <v>56</v>
      </c>
      <c r="D41" s="29" t="s">
        <v>57</v>
      </c>
      <c r="E41" s="30">
        <v>239840</v>
      </c>
      <c r="F41" s="30">
        <v>239840</v>
      </c>
      <c r="G41" s="30">
        <v>239840</v>
      </c>
      <c r="H41" s="40">
        <f t="shared" si="1"/>
        <v>100</v>
      </c>
    </row>
    <row r="42" spans="1:8" ht="15.75" customHeight="1">
      <c r="A42" s="35">
        <v>0</v>
      </c>
      <c r="B42" s="37"/>
      <c r="C42" s="10" t="s">
        <v>59</v>
      </c>
      <c r="D42" s="28" t="s">
        <v>58</v>
      </c>
      <c r="E42" s="6">
        <v>79453</v>
      </c>
      <c r="F42" s="6">
        <v>79453</v>
      </c>
      <c r="G42" s="6">
        <v>79452.460000000006</v>
      </c>
      <c r="H42" s="11">
        <f t="shared" si="1"/>
        <v>99.999320352913045</v>
      </c>
    </row>
    <row r="43" spans="1:8" ht="18.75" customHeight="1">
      <c r="A43" s="35">
        <v>0</v>
      </c>
      <c r="B43" s="37"/>
      <c r="C43" s="10" t="s">
        <v>60</v>
      </c>
      <c r="D43" s="28" t="s">
        <v>61</v>
      </c>
      <c r="E43" s="6">
        <v>48000</v>
      </c>
      <c r="F43" s="6">
        <v>16900</v>
      </c>
      <c r="G43" s="6">
        <v>21065</v>
      </c>
      <c r="H43" s="11">
        <f t="shared" si="1"/>
        <v>124.64497041420117</v>
      </c>
    </row>
    <row r="44" spans="1:8" ht="65.25" customHeight="1">
      <c r="A44" s="35">
        <v>0</v>
      </c>
      <c r="B44" s="37"/>
      <c r="C44" s="10" t="s">
        <v>62</v>
      </c>
      <c r="D44" s="28" t="s">
        <v>63</v>
      </c>
      <c r="E44" s="6">
        <v>65000</v>
      </c>
      <c r="F44" s="6">
        <v>44000</v>
      </c>
      <c r="G44" s="6">
        <v>54000</v>
      </c>
      <c r="H44" s="11">
        <f t="shared" si="1"/>
        <v>122.72727272727273</v>
      </c>
    </row>
    <row r="45" spans="1:8" ht="57" customHeight="1">
      <c r="A45" s="35">
        <v>0</v>
      </c>
      <c r="B45" s="37"/>
      <c r="C45" s="10" t="s">
        <v>64</v>
      </c>
      <c r="D45" s="28" t="s">
        <v>65</v>
      </c>
      <c r="E45" s="6">
        <v>1340</v>
      </c>
      <c r="F45" s="6">
        <v>1340</v>
      </c>
      <c r="G45" s="6">
        <v>1340</v>
      </c>
      <c r="H45" s="11">
        <f t="shared" si="1"/>
        <v>100</v>
      </c>
    </row>
    <row r="46" spans="1:8" ht="41.25" customHeight="1">
      <c r="A46" s="35">
        <v>0</v>
      </c>
      <c r="B46" s="37"/>
      <c r="C46" s="10" t="s">
        <v>66</v>
      </c>
      <c r="D46" s="28" t="s">
        <v>67</v>
      </c>
      <c r="E46" s="6">
        <v>8000</v>
      </c>
      <c r="F46" s="6">
        <v>0</v>
      </c>
      <c r="G46" s="6">
        <v>0</v>
      </c>
      <c r="H46" s="11">
        <f t="shared" si="1"/>
        <v>0</v>
      </c>
    </row>
    <row r="47" spans="1:8" ht="15" customHeight="1">
      <c r="A47" s="35">
        <v>0</v>
      </c>
      <c r="B47" s="37"/>
      <c r="C47" s="10" t="s">
        <v>68</v>
      </c>
      <c r="D47" s="28" t="s">
        <v>69</v>
      </c>
      <c r="E47" s="6">
        <v>1800000</v>
      </c>
      <c r="F47" s="6">
        <v>850000</v>
      </c>
      <c r="G47" s="6">
        <v>842761.21</v>
      </c>
      <c r="H47" s="11">
        <f t="shared" si="1"/>
        <v>99.148377647058823</v>
      </c>
    </row>
    <row r="48" spans="1:8" ht="26.4">
      <c r="A48" s="35">
        <v>0</v>
      </c>
      <c r="B48" s="37"/>
      <c r="C48" s="10" t="s">
        <v>70</v>
      </c>
      <c r="D48" s="28" t="s">
        <v>71</v>
      </c>
      <c r="E48" s="6">
        <v>240000</v>
      </c>
      <c r="F48" s="6">
        <v>87000</v>
      </c>
      <c r="G48" s="6">
        <v>87270.46</v>
      </c>
      <c r="H48" s="11">
        <f t="shared" si="1"/>
        <v>100.31087356321839</v>
      </c>
    </row>
    <row r="49" spans="1:8" ht="39.6">
      <c r="A49" s="35">
        <v>0</v>
      </c>
      <c r="B49" s="37"/>
      <c r="C49" s="10" t="s">
        <v>72</v>
      </c>
      <c r="D49" s="28" t="s">
        <v>73</v>
      </c>
      <c r="E49" s="6">
        <v>11550</v>
      </c>
      <c r="F49" s="6">
        <v>11550</v>
      </c>
      <c r="G49" s="6">
        <v>11550.06</v>
      </c>
      <c r="H49" s="11">
        <f t="shared" si="1"/>
        <v>100.00051948051947</v>
      </c>
    </row>
    <row r="50" spans="1:8" ht="39.6">
      <c r="A50" s="35">
        <v>0</v>
      </c>
      <c r="B50" s="37"/>
      <c r="C50" s="10" t="s">
        <v>74</v>
      </c>
      <c r="D50" s="28" t="s">
        <v>75</v>
      </c>
      <c r="E50" s="6">
        <v>20000</v>
      </c>
      <c r="F50" s="6">
        <v>6300</v>
      </c>
      <c r="G50" s="6">
        <v>6451.79</v>
      </c>
      <c r="H50" s="11">
        <f t="shared" si="1"/>
        <v>102.40936507936509</v>
      </c>
    </row>
    <row r="51" spans="1:8" ht="26.4">
      <c r="A51" s="35">
        <v>0</v>
      </c>
      <c r="B51" s="37"/>
      <c r="C51" s="10" t="s">
        <v>76</v>
      </c>
      <c r="D51" s="28" t="s">
        <v>77</v>
      </c>
      <c r="E51" s="6">
        <v>10300</v>
      </c>
      <c r="F51" s="6">
        <v>4202</v>
      </c>
      <c r="G51" s="6">
        <v>4222.26</v>
      </c>
      <c r="H51" s="11">
        <f t="shared" si="1"/>
        <v>100.48215135649691</v>
      </c>
    </row>
    <row r="52" spans="1:8">
      <c r="A52" s="35">
        <v>0</v>
      </c>
      <c r="B52" s="37"/>
      <c r="C52" s="10" t="s">
        <v>78</v>
      </c>
      <c r="D52" s="28" t="s">
        <v>58</v>
      </c>
      <c r="E52" s="6">
        <v>449920</v>
      </c>
      <c r="F52" s="6">
        <v>449920</v>
      </c>
      <c r="G52" s="6">
        <v>449920.29</v>
      </c>
      <c r="H52" s="11">
        <f t="shared" si="1"/>
        <v>100.00006445590326</v>
      </c>
    </row>
    <row r="53" spans="1:8" ht="72.75" customHeight="1">
      <c r="A53" s="35">
        <v>0</v>
      </c>
      <c r="B53" s="37"/>
      <c r="C53" s="10" t="s">
        <v>79</v>
      </c>
      <c r="D53" s="28" t="s">
        <v>80</v>
      </c>
      <c r="E53" s="6">
        <v>91830</v>
      </c>
      <c r="F53" s="6">
        <v>91830</v>
      </c>
      <c r="G53" s="6">
        <v>91830.93</v>
      </c>
      <c r="H53" s="11">
        <f t="shared" ref="H53:H64" si="2">IF(F53=0,0,G53/F53*100)</f>
        <v>100.00101274093434</v>
      </c>
    </row>
    <row r="54" spans="1:8">
      <c r="A54" s="35">
        <v>0</v>
      </c>
      <c r="B54" s="37"/>
      <c r="C54" s="10" t="s">
        <v>81</v>
      </c>
      <c r="D54" s="28" t="s">
        <v>82</v>
      </c>
      <c r="E54" s="6">
        <v>6752600</v>
      </c>
      <c r="F54" s="6">
        <v>3376200</v>
      </c>
      <c r="G54" s="6">
        <v>3376200</v>
      </c>
      <c r="H54" s="11">
        <f t="shared" si="2"/>
        <v>100</v>
      </c>
    </row>
    <row r="55" spans="1:8" ht="74.25" customHeight="1">
      <c r="A55" s="35">
        <v>0</v>
      </c>
      <c r="B55" s="37"/>
      <c r="C55" s="10" t="s">
        <v>83</v>
      </c>
      <c r="D55" s="28" t="s">
        <v>84</v>
      </c>
      <c r="E55" s="6">
        <v>4818700</v>
      </c>
      <c r="F55" s="6">
        <v>4818700</v>
      </c>
      <c r="G55" s="6">
        <v>4818700</v>
      </c>
      <c r="H55" s="11">
        <f t="shared" si="2"/>
        <v>100</v>
      </c>
    </row>
    <row r="56" spans="1:8">
      <c r="A56" s="35">
        <v>0</v>
      </c>
      <c r="B56" s="37"/>
      <c r="C56" s="10" t="s">
        <v>85</v>
      </c>
      <c r="D56" s="28" t="s">
        <v>86</v>
      </c>
      <c r="E56" s="6">
        <v>86765500</v>
      </c>
      <c r="F56" s="6">
        <v>53211400</v>
      </c>
      <c r="G56" s="6">
        <v>53211400</v>
      </c>
      <c r="H56" s="11">
        <f t="shared" si="2"/>
        <v>100</v>
      </c>
    </row>
    <row r="57" spans="1:8">
      <c r="A57" s="35">
        <v>0</v>
      </c>
      <c r="B57" s="37"/>
      <c r="C57" s="10" t="s">
        <v>87</v>
      </c>
      <c r="D57" s="28" t="s">
        <v>88</v>
      </c>
      <c r="E57" s="6">
        <v>4871.91</v>
      </c>
      <c r="F57" s="6">
        <v>4871.91</v>
      </c>
      <c r="G57" s="6">
        <v>4871.91</v>
      </c>
      <c r="H57" s="11">
        <f t="shared" si="2"/>
        <v>100</v>
      </c>
    </row>
    <row r="58" spans="1:8" ht="26.4">
      <c r="A58" s="35">
        <v>0</v>
      </c>
      <c r="B58" s="37"/>
      <c r="C58" s="10" t="s">
        <v>89</v>
      </c>
      <c r="D58" s="28" t="s">
        <v>90</v>
      </c>
      <c r="E58" s="6">
        <v>2423250</v>
      </c>
      <c r="F58" s="6">
        <v>1487680</v>
      </c>
      <c r="G58" s="6">
        <v>1487680</v>
      </c>
      <c r="H58" s="11">
        <f t="shared" si="2"/>
        <v>100</v>
      </c>
    </row>
    <row r="59" spans="1:8" ht="44.25" customHeight="1">
      <c r="A59" s="35">
        <v>0</v>
      </c>
      <c r="B59" s="37"/>
      <c r="C59" s="10" t="s">
        <v>91</v>
      </c>
      <c r="D59" s="28" t="s">
        <v>92</v>
      </c>
      <c r="E59" s="6">
        <v>322047</v>
      </c>
      <c r="F59" s="6">
        <v>161015</v>
      </c>
      <c r="G59" s="6">
        <v>161015</v>
      </c>
      <c r="H59" s="11">
        <f t="shared" si="2"/>
        <v>100</v>
      </c>
    </row>
    <row r="60" spans="1:8" ht="39.6">
      <c r="A60" s="35">
        <v>0</v>
      </c>
      <c r="B60" s="37"/>
      <c r="C60" s="10" t="s">
        <v>93</v>
      </c>
      <c r="D60" s="28" t="s">
        <v>94</v>
      </c>
      <c r="E60" s="6">
        <v>56791</v>
      </c>
      <c r="F60" s="6">
        <v>18935</v>
      </c>
      <c r="G60" s="6">
        <v>18935</v>
      </c>
      <c r="H60" s="11">
        <f t="shared" si="2"/>
        <v>100</v>
      </c>
    </row>
    <row r="61" spans="1:8">
      <c r="A61" s="35">
        <v>0</v>
      </c>
      <c r="B61" s="37"/>
      <c r="C61" s="10" t="s">
        <v>95</v>
      </c>
      <c r="D61" s="28" t="s">
        <v>96</v>
      </c>
      <c r="E61" s="6">
        <v>10252137</v>
      </c>
      <c r="F61" s="6">
        <v>5448505</v>
      </c>
      <c r="G61" s="6">
        <v>5348505</v>
      </c>
      <c r="H61" s="11">
        <f t="shared" si="2"/>
        <v>98.164634151937094</v>
      </c>
    </row>
    <row r="62" spans="1:8" ht="40.200000000000003" thickBot="1">
      <c r="A62" s="35">
        <v>0</v>
      </c>
      <c r="B62" s="37"/>
      <c r="C62" s="17" t="s">
        <v>97</v>
      </c>
      <c r="D62" s="41" t="s">
        <v>98</v>
      </c>
      <c r="E62" s="23">
        <v>98088.000000000015</v>
      </c>
      <c r="F62" s="23">
        <v>39235.199999999997</v>
      </c>
      <c r="G62" s="23">
        <v>39235.199999999997</v>
      </c>
      <c r="H62" s="18">
        <f t="shared" si="2"/>
        <v>100</v>
      </c>
    </row>
    <row r="63" spans="1:8" ht="17.25" customHeight="1" thickBot="1">
      <c r="A63" s="35">
        <v>1</v>
      </c>
      <c r="B63" s="37"/>
      <c r="C63" s="19" t="s">
        <v>99</v>
      </c>
      <c r="D63" s="46" t="s">
        <v>100</v>
      </c>
      <c r="E63" s="20">
        <v>532597793.39999998</v>
      </c>
      <c r="F63" s="20">
        <v>420775195.39999998</v>
      </c>
      <c r="G63" s="20">
        <v>463230696.09000003</v>
      </c>
      <c r="H63" s="21">
        <f t="shared" si="2"/>
        <v>110.08982971290425</v>
      </c>
    </row>
    <row r="64" spans="1:8" ht="20.25" customHeight="1" thickBot="1">
      <c r="A64" s="35">
        <v>1</v>
      </c>
      <c r="B64" s="37"/>
      <c r="C64" s="42" t="s">
        <v>99</v>
      </c>
      <c r="D64" s="43" t="s">
        <v>101</v>
      </c>
      <c r="E64" s="44">
        <v>644091778.30999994</v>
      </c>
      <c r="F64" s="44">
        <v>489341737.50999999</v>
      </c>
      <c r="G64" s="44">
        <v>531697238.20000005</v>
      </c>
      <c r="H64" s="45">
        <f t="shared" si="2"/>
        <v>108.65560761391919</v>
      </c>
    </row>
    <row r="67" spans="3:7" ht="21">
      <c r="C67" s="118" t="s">
        <v>135</v>
      </c>
      <c r="D67" s="112"/>
      <c r="E67" s="55"/>
      <c r="F67" s="55"/>
      <c r="G67" s="55"/>
    </row>
    <row r="68" spans="3:7" ht="21">
      <c r="C68" s="119" t="s">
        <v>136</v>
      </c>
      <c r="D68" s="72"/>
      <c r="E68" s="55"/>
      <c r="F68" s="120" t="s">
        <v>300</v>
      </c>
      <c r="G68" s="55"/>
    </row>
  </sheetData>
  <mergeCells count="3">
    <mergeCell ref="C8:H8"/>
    <mergeCell ref="C10:H10"/>
    <mergeCell ref="C9:H9"/>
  </mergeCells>
  <conditionalFormatting sqref="C14:C64">
    <cfRule type="expression" dxfId="5" priority="2" stopIfTrue="1">
      <formula>A14=1</formula>
    </cfRule>
  </conditionalFormatting>
  <conditionalFormatting sqref="D14:D64">
    <cfRule type="expression" dxfId="4" priority="3" stopIfTrue="1">
      <formula>A14=1</formula>
    </cfRule>
  </conditionalFormatting>
  <conditionalFormatting sqref="E14:E64">
    <cfRule type="expression" dxfId="3" priority="5" stopIfTrue="1">
      <formula>A14=1</formula>
    </cfRule>
  </conditionalFormatting>
  <conditionalFormatting sqref="F14:F64">
    <cfRule type="expression" dxfId="2" priority="6" stopIfTrue="1">
      <formula>A14=1</formula>
    </cfRule>
  </conditionalFormatting>
  <conditionalFormatting sqref="G14:G64">
    <cfRule type="expression" dxfId="1" priority="7" stopIfTrue="1">
      <formula>A14=1</formula>
    </cfRule>
  </conditionalFormatting>
  <conditionalFormatting sqref="H14:H64">
    <cfRule type="expression" dxfId="0" priority="9" stopIfTrue="1">
      <formula>A14=1</formula>
    </cfRule>
  </conditionalFormatting>
  <pageMargins left="1.1023622047244095" right="0.31496062992125984" top="0.39370078740157483" bottom="0.39370078740157483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130" zoomScaleNormal="100" zoomScaleSheetLayoutView="130" workbookViewId="0">
      <selection activeCell="E4" sqref="E4"/>
    </sheetView>
  </sheetViews>
  <sheetFormatPr defaultColWidth="9.109375" defaultRowHeight="13.2"/>
  <cols>
    <col min="1" max="1" width="10.6640625" style="1" customWidth="1"/>
    <col min="2" max="2" width="41.6640625" style="1" customWidth="1"/>
    <col min="3" max="3" width="13.44140625" style="1" customWidth="1"/>
    <col min="4" max="5" width="14.6640625" style="1" customWidth="1"/>
    <col min="6" max="6" width="9.33203125" style="1" bestFit="1" customWidth="1"/>
    <col min="7" max="16384" width="9.109375" style="1"/>
  </cols>
  <sheetData>
    <row r="1" spans="1:6">
      <c r="D1" s="2" t="s">
        <v>140</v>
      </c>
    </row>
    <row r="2" spans="1:6">
      <c r="A2" s="3"/>
      <c r="B2" s="47"/>
      <c r="C2" s="5"/>
      <c r="D2" s="49" t="str">
        <f>'Додаток 1'!F2</f>
        <v>до рішення виконавчого комітету</v>
      </c>
      <c r="F2" s="5"/>
    </row>
    <row r="3" spans="1:6">
      <c r="A3" s="3"/>
      <c r="B3" s="47"/>
      <c r="C3" s="5"/>
      <c r="D3" s="49" t="str">
        <f>'Додаток 1'!F3</f>
        <v>Здолбунівської міської ради</v>
      </c>
      <c r="F3" s="5"/>
    </row>
    <row r="4" spans="1:6">
      <c r="A4" s="3"/>
      <c r="B4" s="47"/>
      <c r="C4" s="5"/>
      <c r="D4" s="49" t="str">
        <f>'Додаток 1'!F4</f>
        <v>18.07.2023 № 161</v>
      </c>
      <c r="F4" s="5"/>
    </row>
    <row r="5" spans="1:6" s="51" customFormat="1">
      <c r="A5" s="52"/>
      <c r="B5" s="47"/>
      <c r="C5" s="53"/>
      <c r="D5" s="49"/>
      <c r="E5" s="49"/>
      <c r="F5" s="53"/>
    </row>
    <row r="6" spans="1:6" ht="17.399999999999999">
      <c r="A6" s="3"/>
      <c r="B6" s="122" t="s">
        <v>134</v>
      </c>
      <c r="C6" s="122"/>
      <c r="D6" s="122"/>
      <c r="E6" s="122"/>
      <c r="F6" s="5"/>
    </row>
    <row r="7" spans="1:6" ht="17.399999999999999">
      <c r="A7" s="3"/>
      <c r="B7" s="122" t="s">
        <v>105</v>
      </c>
      <c r="C7" s="122"/>
      <c r="D7" s="122"/>
      <c r="E7" s="122"/>
      <c r="F7" s="5"/>
    </row>
    <row r="8" spans="1:6" ht="17.399999999999999">
      <c r="A8" s="3"/>
      <c r="B8" s="122" t="s">
        <v>299</v>
      </c>
      <c r="C8" s="122"/>
      <c r="D8" s="122"/>
      <c r="E8" s="122"/>
      <c r="F8" s="5"/>
    </row>
    <row r="9" spans="1:6" ht="6" customHeight="1">
      <c r="A9" s="3"/>
      <c r="B9" s="47"/>
      <c r="C9" s="5"/>
      <c r="D9" s="5"/>
      <c r="E9" s="5"/>
      <c r="F9" s="5"/>
    </row>
    <row r="10" spans="1:6" ht="13.8" thickBot="1">
      <c r="F10" s="48" t="s">
        <v>0</v>
      </c>
    </row>
    <row r="11" spans="1:6" ht="53.4" thickBot="1">
      <c r="A11" s="60" t="s">
        <v>1</v>
      </c>
      <c r="B11" s="26" t="s">
        <v>2</v>
      </c>
      <c r="C11" s="61" t="s">
        <v>106</v>
      </c>
      <c r="D11" s="61" t="s">
        <v>107</v>
      </c>
      <c r="E11" s="61" t="s">
        <v>108</v>
      </c>
      <c r="F11" s="62" t="s">
        <v>109</v>
      </c>
    </row>
    <row r="12" spans="1:6" ht="66">
      <c r="A12" s="58" t="s">
        <v>110</v>
      </c>
      <c r="B12" s="27" t="s">
        <v>111</v>
      </c>
      <c r="C12" s="67">
        <v>525600</v>
      </c>
      <c r="D12" s="67">
        <v>262800</v>
      </c>
      <c r="E12" s="67">
        <v>206123.48</v>
      </c>
      <c r="F12" s="59">
        <v>78.433592085235929</v>
      </c>
    </row>
    <row r="13" spans="1:6" ht="26.4">
      <c r="A13" s="56" t="s">
        <v>112</v>
      </c>
      <c r="B13" s="28" t="s">
        <v>113</v>
      </c>
      <c r="C13" s="54">
        <v>0</v>
      </c>
      <c r="D13" s="54">
        <v>0</v>
      </c>
      <c r="E13" s="54">
        <v>11.85</v>
      </c>
      <c r="F13" s="57">
        <v>0</v>
      </c>
    </row>
    <row r="14" spans="1:6" ht="52.8">
      <c r="A14" s="56" t="s">
        <v>114</v>
      </c>
      <c r="B14" s="28" t="s">
        <v>115</v>
      </c>
      <c r="C14" s="54">
        <v>0</v>
      </c>
      <c r="D14" s="54">
        <v>0</v>
      </c>
      <c r="E14" s="54">
        <v>421.08</v>
      </c>
      <c r="F14" s="57">
        <v>0</v>
      </c>
    </row>
    <row r="15" spans="1:6" ht="52.8">
      <c r="A15" s="56" t="s">
        <v>116</v>
      </c>
      <c r="B15" s="28" t="s">
        <v>117</v>
      </c>
      <c r="C15" s="54">
        <v>0</v>
      </c>
      <c r="D15" s="54">
        <v>0</v>
      </c>
      <c r="E15" s="54">
        <v>6642.2</v>
      </c>
      <c r="F15" s="57">
        <v>0</v>
      </c>
    </row>
    <row r="16" spans="1:6" ht="26.4">
      <c r="A16" s="56" t="s">
        <v>118</v>
      </c>
      <c r="B16" s="28" t="s">
        <v>119</v>
      </c>
      <c r="C16" s="54">
        <v>4258204</v>
      </c>
      <c r="D16" s="54">
        <v>2129102</v>
      </c>
      <c r="E16" s="54">
        <v>881558.46</v>
      </c>
      <c r="F16" s="57">
        <v>41.405177394037487</v>
      </c>
    </row>
    <row r="17" spans="1:6" ht="26.4">
      <c r="A17" s="56" t="s">
        <v>120</v>
      </c>
      <c r="B17" s="28" t="s">
        <v>121</v>
      </c>
      <c r="C17" s="54">
        <v>0</v>
      </c>
      <c r="D17" s="54">
        <v>0</v>
      </c>
      <c r="E17" s="54">
        <v>228322</v>
      </c>
      <c r="F17" s="57">
        <v>0</v>
      </c>
    </row>
    <row r="18" spans="1:6" ht="39.6">
      <c r="A18" s="56" t="s">
        <v>122</v>
      </c>
      <c r="B18" s="28" t="s">
        <v>123</v>
      </c>
      <c r="C18" s="54">
        <v>0</v>
      </c>
      <c r="D18" s="54">
        <v>0</v>
      </c>
      <c r="E18" s="54">
        <v>69284.13</v>
      </c>
      <c r="F18" s="57">
        <v>0</v>
      </c>
    </row>
    <row r="19" spans="1:6" ht="39.6">
      <c r="A19" s="56" t="s">
        <v>124</v>
      </c>
      <c r="B19" s="28" t="s">
        <v>125</v>
      </c>
      <c r="C19" s="54">
        <v>0</v>
      </c>
      <c r="D19" s="54">
        <v>0</v>
      </c>
      <c r="E19" s="54">
        <v>3838.26</v>
      </c>
      <c r="F19" s="57">
        <v>0</v>
      </c>
    </row>
    <row r="20" spans="1:6">
      <c r="A20" s="56" t="s">
        <v>126</v>
      </c>
      <c r="B20" s="28" t="s">
        <v>127</v>
      </c>
      <c r="C20" s="54">
        <v>0</v>
      </c>
      <c r="D20" s="54">
        <v>0</v>
      </c>
      <c r="E20" s="54">
        <v>2440313.7200000002</v>
      </c>
      <c r="F20" s="57">
        <v>0</v>
      </c>
    </row>
    <row r="21" spans="1:6" ht="79.2">
      <c r="A21" s="56" t="s">
        <v>128</v>
      </c>
      <c r="B21" s="28" t="s">
        <v>129</v>
      </c>
      <c r="C21" s="54">
        <v>0</v>
      </c>
      <c r="D21" s="54">
        <v>0</v>
      </c>
      <c r="E21" s="54">
        <v>5641968.3399999999</v>
      </c>
      <c r="F21" s="57">
        <v>0</v>
      </c>
    </row>
    <row r="22" spans="1:6" ht="39.6">
      <c r="A22" s="56" t="s">
        <v>130</v>
      </c>
      <c r="B22" s="28" t="s">
        <v>131</v>
      </c>
      <c r="C22" s="54">
        <v>0</v>
      </c>
      <c r="D22" s="54">
        <v>0</v>
      </c>
      <c r="E22" s="54">
        <v>810000</v>
      </c>
      <c r="F22" s="57">
        <v>0</v>
      </c>
    </row>
    <row r="23" spans="1:6" ht="75.75" customHeight="1" thickBot="1">
      <c r="A23" s="63" t="s">
        <v>132</v>
      </c>
      <c r="B23" s="41" t="s">
        <v>133</v>
      </c>
      <c r="C23" s="68">
        <v>300000</v>
      </c>
      <c r="D23" s="68">
        <v>300000</v>
      </c>
      <c r="E23" s="68">
        <v>621593</v>
      </c>
      <c r="F23" s="64">
        <v>207.19766666666666</v>
      </c>
    </row>
    <row r="24" spans="1:6" ht="13.8" thickBot="1">
      <c r="A24" s="65" t="s">
        <v>99</v>
      </c>
      <c r="B24" s="71" t="s">
        <v>100</v>
      </c>
      <c r="C24" s="69">
        <v>5083804</v>
      </c>
      <c r="D24" s="69">
        <v>2691902</v>
      </c>
      <c r="E24" s="69">
        <v>10910076.52</v>
      </c>
      <c r="F24" s="66">
        <v>405.29248538765523</v>
      </c>
    </row>
    <row r="25" spans="1:6" ht="13.8" thickBot="1">
      <c r="A25" s="42" t="s">
        <v>99</v>
      </c>
      <c r="B25" s="50" t="s">
        <v>101</v>
      </c>
      <c r="C25" s="70">
        <v>5083804</v>
      </c>
      <c r="D25" s="70">
        <v>2691902</v>
      </c>
      <c r="E25" s="70">
        <v>10910076.52</v>
      </c>
      <c r="F25" s="45">
        <v>405.29248538765523</v>
      </c>
    </row>
    <row r="27" spans="1:6" ht="18">
      <c r="A27" s="114" t="s">
        <v>135</v>
      </c>
      <c r="B27" s="117"/>
      <c r="C27" s="55"/>
      <c r="D27" s="55"/>
      <c r="E27" s="55"/>
    </row>
    <row r="28" spans="1:6" ht="18">
      <c r="A28" s="115" t="s">
        <v>136</v>
      </c>
      <c r="B28" s="112"/>
      <c r="C28" s="55"/>
      <c r="D28" s="116" t="s">
        <v>137</v>
      </c>
      <c r="E28" s="113"/>
    </row>
    <row r="29" spans="1:6" ht="15" customHeight="1"/>
  </sheetData>
  <mergeCells count="3">
    <mergeCell ref="B6:E6"/>
    <mergeCell ref="B7:E7"/>
    <mergeCell ref="B8:E8"/>
  </mergeCells>
  <pageMargins left="1.1023622047244095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topLeftCell="A67" zoomScaleNormal="100" zoomScaleSheetLayoutView="100" workbookViewId="0">
      <selection activeCell="B8" sqref="B8:E8"/>
    </sheetView>
  </sheetViews>
  <sheetFormatPr defaultColWidth="9.109375" defaultRowHeight="13.2"/>
  <cols>
    <col min="1" max="1" width="10.88671875" style="73" customWidth="1"/>
    <col min="2" max="2" width="47.44140625" style="73" customWidth="1"/>
    <col min="3" max="3" width="19.33203125" style="73" customWidth="1"/>
    <col min="4" max="4" width="17.33203125" style="73" customWidth="1"/>
    <col min="5" max="5" width="16.5546875" style="73" customWidth="1"/>
    <col min="6" max="6" width="10.88671875" style="73" customWidth="1"/>
    <col min="7" max="16384" width="9.109375" style="73"/>
  </cols>
  <sheetData>
    <row r="1" spans="1:7" ht="18">
      <c r="C1" s="74"/>
      <c r="D1" s="116" t="s">
        <v>138</v>
      </c>
    </row>
    <row r="2" spans="1:7" ht="18">
      <c r="C2" s="49"/>
      <c r="D2" s="123" t="str">
        <f>'Додаток 1'!F2</f>
        <v>до рішення виконавчого комітету</v>
      </c>
    </row>
    <row r="3" spans="1:7" ht="18">
      <c r="C3" s="49"/>
      <c r="D3" s="123" t="str">
        <f>'Додаток 1'!F3</f>
        <v>Здолбунівської міської ради</v>
      </c>
    </row>
    <row r="4" spans="1:7" ht="18">
      <c r="C4" s="49"/>
      <c r="D4" s="123" t="str">
        <f>'Додаток 1'!F4</f>
        <v>18.07.2023 № 161</v>
      </c>
    </row>
    <row r="5" spans="1:7">
      <c r="C5" s="49"/>
      <c r="D5" s="49"/>
    </row>
    <row r="6" spans="1:7" ht="17.399999999999999">
      <c r="B6" s="122" t="s">
        <v>242</v>
      </c>
      <c r="C6" s="122"/>
      <c r="D6" s="122"/>
      <c r="E6" s="122"/>
    </row>
    <row r="7" spans="1:7" ht="17.399999999999999">
      <c r="B7" s="122" t="s">
        <v>105</v>
      </c>
      <c r="C7" s="122"/>
      <c r="D7" s="122"/>
      <c r="E7" s="122"/>
    </row>
    <row r="8" spans="1:7" ht="17.399999999999999">
      <c r="B8" s="122" t="s">
        <v>301</v>
      </c>
      <c r="C8" s="122"/>
      <c r="D8" s="122"/>
      <c r="E8" s="122"/>
    </row>
    <row r="9" spans="1:7">
      <c r="C9" s="49"/>
      <c r="D9" s="49"/>
    </row>
    <row r="10" spans="1:7" ht="13.8" thickBot="1">
      <c r="F10" s="73" t="s">
        <v>0</v>
      </c>
    </row>
    <row r="11" spans="1:7" ht="47.25" customHeight="1" thickBot="1">
      <c r="A11" s="91" t="s">
        <v>141</v>
      </c>
      <c r="B11" s="92" t="s">
        <v>142</v>
      </c>
      <c r="C11" s="92" t="s">
        <v>106</v>
      </c>
      <c r="D11" s="92" t="s">
        <v>107</v>
      </c>
      <c r="E11" s="92" t="s">
        <v>241</v>
      </c>
      <c r="F11" s="93" t="s">
        <v>109</v>
      </c>
      <c r="G11" s="76"/>
    </row>
    <row r="12" spans="1:7" ht="52.8">
      <c r="A12" s="94" t="s">
        <v>143</v>
      </c>
      <c r="B12" s="89" t="s">
        <v>144</v>
      </c>
      <c r="C12" s="90">
        <v>21169935</v>
      </c>
      <c r="D12" s="90">
        <v>10553787</v>
      </c>
      <c r="E12" s="90">
        <v>10148698.430000002</v>
      </c>
      <c r="F12" s="95">
        <v>96.161675709392284</v>
      </c>
      <c r="G12" s="79"/>
    </row>
    <row r="13" spans="1:7" ht="15" customHeight="1">
      <c r="A13" s="96" t="s">
        <v>145</v>
      </c>
      <c r="B13" s="77" t="s">
        <v>146</v>
      </c>
      <c r="C13" s="78">
        <v>20000</v>
      </c>
      <c r="D13" s="78">
        <v>20000</v>
      </c>
      <c r="E13" s="78">
        <v>7757.5</v>
      </c>
      <c r="F13" s="97">
        <v>38.787500000000001</v>
      </c>
      <c r="G13" s="79"/>
    </row>
    <row r="14" spans="1:7" ht="26.4">
      <c r="A14" s="96" t="s">
        <v>147</v>
      </c>
      <c r="B14" s="77" t="s">
        <v>148</v>
      </c>
      <c r="C14" s="78">
        <v>35000</v>
      </c>
      <c r="D14" s="78">
        <v>20000</v>
      </c>
      <c r="E14" s="78">
        <v>8032.11</v>
      </c>
      <c r="F14" s="97">
        <v>40.160550000000001</v>
      </c>
      <c r="G14" s="79"/>
    </row>
    <row r="15" spans="1:7" ht="39.6">
      <c r="A15" s="96" t="s">
        <v>149</v>
      </c>
      <c r="B15" s="77" t="s">
        <v>150</v>
      </c>
      <c r="C15" s="78">
        <v>360000</v>
      </c>
      <c r="D15" s="78">
        <v>300000</v>
      </c>
      <c r="E15" s="78">
        <v>281125</v>
      </c>
      <c r="F15" s="97">
        <v>93.708333333333343</v>
      </c>
      <c r="G15" s="79"/>
    </row>
    <row r="16" spans="1:7" ht="26.4">
      <c r="A16" s="96" t="s">
        <v>151</v>
      </c>
      <c r="B16" s="77" t="s">
        <v>152</v>
      </c>
      <c r="C16" s="78">
        <v>400000</v>
      </c>
      <c r="D16" s="78">
        <v>200000</v>
      </c>
      <c r="E16" s="78">
        <v>200000</v>
      </c>
      <c r="F16" s="97">
        <v>100</v>
      </c>
      <c r="G16" s="79"/>
    </row>
    <row r="17" spans="1:7" ht="52.8">
      <c r="A17" s="96" t="s">
        <v>153</v>
      </c>
      <c r="B17" s="77" t="s">
        <v>154</v>
      </c>
      <c r="C17" s="78">
        <v>14308641</v>
      </c>
      <c r="D17" s="78">
        <v>7216664</v>
      </c>
      <c r="E17" s="78">
        <v>6882710.4900000002</v>
      </c>
      <c r="F17" s="97">
        <v>95.372466973659854</v>
      </c>
      <c r="G17" s="79"/>
    </row>
    <row r="18" spans="1:7" ht="66">
      <c r="A18" s="96" t="s">
        <v>155</v>
      </c>
      <c r="B18" s="77" t="s">
        <v>156</v>
      </c>
      <c r="C18" s="78">
        <v>370000</v>
      </c>
      <c r="D18" s="78">
        <v>277500</v>
      </c>
      <c r="E18" s="78">
        <v>179437.29</v>
      </c>
      <c r="F18" s="97">
        <v>64.662086486486487</v>
      </c>
      <c r="G18" s="79"/>
    </row>
    <row r="19" spans="1:7" ht="26.4">
      <c r="A19" s="96" t="s">
        <v>157</v>
      </c>
      <c r="B19" s="77" t="s">
        <v>158</v>
      </c>
      <c r="C19" s="78">
        <v>1800000</v>
      </c>
      <c r="D19" s="78">
        <v>1315773</v>
      </c>
      <c r="E19" s="78">
        <v>460600</v>
      </c>
      <c r="F19" s="97">
        <v>35.006038275599209</v>
      </c>
      <c r="G19" s="79"/>
    </row>
    <row r="20" spans="1:7">
      <c r="A20" s="96" t="s">
        <v>159</v>
      </c>
      <c r="B20" s="77" t="s">
        <v>160</v>
      </c>
      <c r="C20" s="78">
        <v>30000</v>
      </c>
      <c r="D20" s="78">
        <v>21000</v>
      </c>
      <c r="E20" s="78">
        <v>15000</v>
      </c>
      <c r="F20" s="97">
        <v>71.428571428571431</v>
      </c>
      <c r="G20" s="79"/>
    </row>
    <row r="21" spans="1:7" ht="26.4">
      <c r="A21" s="96" t="s">
        <v>161</v>
      </c>
      <c r="B21" s="77" t="s">
        <v>162</v>
      </c>
      <c r="C21" s="78">
        <v>3243022.7800000003</v>
      </c>
      <c r="D21" s="78">
        <v>2935722.7800000003</v>
      </c>
      <c r="E21" s="78">
        <v>2912755.91</v>
      </c>
      <c r="F21" s="97">
        <v>99.217675791581385</v>
      </c>
      <c r="G21" s="79"/>
    </row>
    <row r="22" spans="1:7" ht="26.4">
      <c r="A22" s="96" t="s">
        <v>163</v>
      </c>
      <c r="B22" s="77" t="s">
        <v>164</v>
      </c>
      <c r="C22" s="78">
        <v>500109.6</v>
      </c>
      <c r="D22" s="78">
        <v>470109.6</v>
      </c>
      <c r="E22" s="78">
        <v>393282.88</v>
      </c>
      <c r="F22" s="97">
        <v>83.657700246921152</v>
      </c>
      <c r="G22" s="79"/>
    </row>
    <row r="23" spans="1:7" ht="26.4">
      <c r="A23" s="96" t="s">
        <v>165</v>
      </c>
      <c r="B23" s="77" t="s">
        <v>166</v>
      </c>
      <c r="C23" s="78">
        <v>2009065.73</v>
      </c>
      <c r="D23" s="78">
        <v>1809065.73</v>
      </c>
      <c r="E23" s="78">
        <v>428470.97</v>
      </c>
      <c r="F23" s="97">
        <v>23.684654620039701</v>
      </c>
      <c r="G23" s="79"/>
    </row>
    <row r="24" spans="1:7">
      <c r="A24" s="96" t="s">
        <v>167</v>
      </c>
      <c r="B24" s="77" t="s">
        <v>168</v>
      </c>
      <c r="C24" s="78">
        <v>31893141.259999998</v>
      </c>
      <c r="D24" s="78">
        <v>17632141.259999998</v>
      </c>
      <c r="E24" s="78">
        <v>16884258.27</v>
      </c>
      <c r="F24" s="97">
        <v>95.75841085338493</v>
      </c>
      <c r="G24" s="79"/>
    </row>
    <row r="25" spans="1:7" ht="66">
      <c r="A25" s="96" t="s">
        <v>169</v>
      </c>
      <c r="B25" s="77" t="s">
        <v>170</v>
      </c>
      <c r="C25" s="78">
        <v>348165.39</v>
      </c>
      <c r="D25" s="78">
        <v>348165.39</v>
      </c>
      <c r="E25" s="78">
        <v>348165.39</v>
      </c>
      <c r="F25" s="97">
        <v>100</v>
      </c>
      <c r="G25" s="79"/>
    </row>
    <row r="26" spans="1:7">
      <c r="A26" s="96" t="s">
        <v>171</v>
      </c>
      <c r="B26" s="77" t="s">
        <v>172</v>
      </c>
      <c r="C26" s="78">
        <v>100000</v>
      </c>
      <c r="D26" s="78">
        <v>0</v>
      </c>
      <c r="E26" s="78">
        <v>0</v>
      </c>
      <c r="F26" s="97">
        <v>0</v>
      </c>
      <c r="G26" s="79"/>
    </row>
    <row r="27" spans="1:7">
      <c r="A27" s="96" t="s">
        <v>173</v>
      </c>
      <c r="B27" s="77" t="s">
        <v>174</v>
      </c>
      <c r="C27" s="78">
        <v>139200</v>
      </c>
      <c r="D27" s="78">
        <v>39200</v>
      </c>
      <c r="E27" s="78">
        <v>19600</v>
      </c>
      <c r="F27" s="97">
        <v>50</v>
      </c>
      <c r="G27" s="79"/>
    </row>
    <row r="28" spans="1:7" ht="39.6">
      <c r="A28" s="96" t="s">
        <v>175</v>
      </c>
      <c r="B28" s="77" t="s">
        <v>176</v>
      </c>
      <c r="C28" s="78">
        <v>221863201</v>
      </c>
      <c r="D28" s="78">
        <v>215638826</v>
      </c>
      <c r="E28" s="78">
        <v>118219767.8</v>
      </c>
      <c r="F28" s="97">
        <v>54.823043694366987</v>
      </c>
      <c r="G28" s="79"/>
    </row>
    <row r="29" spans="1:7" ht="26.4">
      <c r="A29" s="96" t="s">
        <v>177</v>
      </c>
      <c r="B29" s="77" t="s">
        <v>178</v>
      </c>
      <c r="C29" s="78">
        <v>35000</v>
      </c>
      <c r="D29" s="78">
        <v>35000</v>
      </c>
      <c r="E29" s="78">
        <v>31300</v>
      </c>
      <c r="F29" s="97">
        <v>89.428571428571431</v>
      </c>
      <c r="G29" s="79"/>
    </row>
    <row r="30" spans="1:7">
      <c r="A30" s="96" t="s">
        <v>179</v>
      </c>
      <c r="B30" s="77" t="s">
        <v>180</v>
      </c>
      <c r="C30" s="78">
        <v>50000</v>
      </c>
      <c r="D30" s="78">
        <v>0</v>
      </c>
      <c r="E30" s="78">
        <v>0</v>
      </c>
      <c r="F30" s="97">
        <v>0</v>
      </c>
      <c r="G30" s="79"/>
    </row>
    <row r="31" spans="1:7" ht="26.4">
      <c r="A31" s="96" t="s">
        <v>181</v>
      </c>
      <c r="B31" s="77" t="s">
        <v>182</v>
      </c>
      <c r="C31" s="78">
        <v>382585</v>
      </c>
      <c r="D31" s="78">
        <v>382585</v>
      </c>
      <c r="E31" s="78">
        <v>305794.84000000003</v>
      </c>
      <c r="F31" s="97">
        <v>79.9286014872512</v>
      </c>
      <c r="G31" s="79"/>
    </row>
    <row r="32" spans="1:7" ht="26.4">
      <c r="A32" s="96" t="s">
        <v>183</v>
      </c>
      <c r="B32" s="77" t="s">
        <v>184</v>
      </c>
      <c r="C32" s="78">
        <v>100000</v>
      </c>
      <c r="D32" s="78">
        <v>100000</v>
      </c>
      <c r="E32" s="78">
        <v>51000</v>
      </c>
      <c r="F32" s="97">
        <v>51</v>
      </c>
      <c r="G32" s="79"/>
    </row>
    <row r="33" spans="1:7">
      <c r="A33" s="96" t="s">
        <v>185</v>
      </c>
      <c r="B33" s="77" t="s">
        <v>186</v>
      </c>
      <c r="C33" s="78">
        <v>605000</v>
      </c>
      <c r="D33" s="78">
        <v>242000</v>
      </c>
      <c r="E33" s="78">
        <v>0</v>
      </c>
      <c r="F33" s="97">
        <v>0</v>
      </c>
      <c r="G33" s="79"/>
    </row>
    <row r="34" spans="1:7">
      <c r="A34" s="96" t="s">
        <v>187</v>
      </c>
      <c r="B34" s="77" t="s">
        <v>96</v>
      </c>
      <c r="C34" s="78">
        <v>6648452</v>
      </c>
      <c r="D34" s="78">
        <v>6648452</v>
      </c>
      <c r="E34" s="78">
        <v>6639452</v>
      </c>
      <c r="F34" s="97">
        <v>99.864630142475278</v>
      </c>
      <c r="G34" s="79"/>
    </row>
    <row r="35" spans="1:7" ht="39.6">
      <c r="A35" s="96" t="s">
        <v>188</v>
      </c>
      <c r="B35" s="77" t="s">
        <v>189</v>
      </c>
      <c r="C35" s="78">
        <v>526800</v>
      </c>
      <c r="D35" s="78">
        <v>526800</v>
      </c>
      <c r="E35" s="78">
        <v>467700</v>
      </c>
      <c r="F35" s="97">
        <v>88.781321184510247</v>
      </c>
      <c r="G35" s="79"/>
    </row>
    <row r="36" spans="1:7" ht="26.4">
      <c r="A36" s="96" t="s">
        <v>190</v>
      </c>
      <c r="B36" s="77" t="s">
        <v>191</v>
      </c>
      <c r="C36" s="78">
        <v>3866027</v>
      </c>
      <c r="D36" s="78">
        <v>2096500</v>
      </c>
      <c r="E36" s="78">
        <v>1448529.34</v>
      </c>
      <c r="F36" s="97">
        <v>69.092742189363236</v>
      </c>
      <c r="G36" s="79"/>
    </row>
    <row r="37" spans="1:7">
      <c r="A37" s="96" t="s">
        <v>192</v>
      </c>
      <c r="B37" s="77" t="s">
        <v>193</v>
      </c>
      <c r="C37" s="78">
        <v>50174808.620000005</v>
      </c>
      <c r="D37" s="78">
        <v>24753888.100000001</v>
      </c>
      <c r="E37" s="78">
        <v>21039279.549999997</v>
      </c>
      <c r="F37" s="97">
        <v>84.993837998322348</v>
      </c>
      <c r="G37" s="79"/>
    </row>
    <row r="38" spans="1:7" ht="26.4">
      <c r="A38" s="96" t="s">
        <v>194</v>
      </c>
      <c r="B38" s="77" t="s">
        <v>195</v>
      </c>
      <c r="C38" s="78">
        <v>52763181.289999999</v>
      </c>
      <c r="D38" s="78">
        <v>30399078.810000002</v>
      </c>
      <c r="E38" s="78">
        <v>23760806.710000008</v>
      </c>
      <c r="F38" s="97">
        <v>78.162916904520515</v>
      </c>
      <c r="G38" s="79"/>
    </row>
    <row r="39" spans="1:7" ht="26.4">
      <c r="A39" s="96" t="s">
        <v>196</v>
      </c>
      <c r="B39" s="77" t="s">
        <v>197</v>
      </c>
      <c r="C39" s="78">
        <v>86765500</v>
      </c>
      <c r="D39" s="78">
        <v>53211400</v>
      </c>
      <c r="E39" s="78">
        <v>52740662.329999998</v>
      </c>
      <c r="F39" s="97">
        <v>99.115344324712368</v>
      </c>
      <c r="G39" s="79"/>
    </row>
    <row r="40" spans="1:7" ht="26.4">
      <c r="A40" s="96" t="s">
        <v>198</v>
      </c>
      <c r="B40" s="77" t="s">
        <v>199</v>
      </c>
      <c r="C40" s="78">
        <v>8170610</v>
      </c>
      <c r="D40" s="78">
        <v>3929000</v>
      </c>
      <c r="E40" s="78">
        <v>3479385.38</v>
      </c>
      <c r="F40" s="97">
        <v>88.556512598625602</v>
      </c>
      <c r="G40" s="79"/>
    </row>
    <row r="41" spans="1:7">
      <c r="A41" s="96" t="s">
        <v>200</v>
      </c>
      <c r="B41" s="77" t="s">
        <v>201</v>
      </c>
      <c r="C41" s="78">
        <v>12111765</v>
      </c>
      <c r="D41" s="78">
        <v>5838000</v>
      </c>
      <c r="E41" s="78">
        <v>5707975.6400000006</v>
      </c>
      <c r="F41" s="97">
        <v>97.772792737238788</v>
      </c>
      <c r="G41" s="79"/>
    </row>
    <row r="42" spans="1:7">
      <c r="A42" s="96" t="s">
        <v>202</v>
      </c>
      <c r="B42" s="77" t="s">
        <v>203</v>
      </c>
      <c r="C42" s="78">
        <v>221290</v>
      </c>
      <c r="D42" s="78">
        <v>221290</v>
      </c>
      <c r="E42" s="78">
        <v>5430</v>
      </c>
      <c r="F42" s="97">
        <v>2.4537936644222511</v>
      </c>
      <c r="G42" s="79"/>
    </row>
    <row r="43" spans="1:7" ht="26.4">
      <c r="A43" s="96" t="s">
        <v>204</v>
      </c>
      <c r="B43" s="77" t="s">
        <v>205</v>
      </c>
      <c r="C43" s="78">
        <v>886617</v>
      </c>
      <c r="D43" s="78">
        <v>426350</v>
      </c>
      <c r="E43" s="78">
        <v>296867.78999999998</v>
      </c>
      <c r="F43" s="97">
        <v>69.630066846487622</v>
      </c>
      <c r="G43" s="79"/>
    </row>
    <row r="44" spans="1:7" ht="26.4">
      <c r="A44" s="96" t="s">
        <v>206</v>
      </c>
      <c r="B44" s="77" t="s">
        <v>207</v>
      </c>
      <c r="C44" s="78">
        <v>2423250</v>
      </c>
      <c r="D44" s="78">
        <v>1487680</v>
      </c>
      <c r="E44" s="78">
        <v>1262255.78</v>
      </c>
      <c r="F44" s="97">
        <v>84.847264196601429</v>
      </c>
      <c r="G44" s="79"/>
    </row>
    <row r="45" spans="1:7" ht="39.6">
      <c r="A45" s="96" t="s">
        <v>208</v>
      </c>
      <c r="B45" s="77" t="s">
        <v>209</v>
      </c>
      <c r="C45" s="78">
        <v>322047</v>
      </c>
      <c r="D45" s="78">
        <v>161015</v>
      </c>
      <c r="E45" s="78">
        <v>160314.04999999999</v>
      </c>
      <c r="F45" s="97">
        <v>99.564667888084955</v>
      </c>
      <c r="G45" s="79"/>
    </row>
    <row r="46" spans="1:7" ht="52.8">
      <c r="A46" s="96" t="s">
        <v>210</v>
      </c>
      <c r="B46" s="77" t="s">
        <v>211</v>
      </c>
      <c r="C46" s="78">
        <v>56791</v>
      </c>
      <c r="D46" s="78">
        <v>18935</v>
      </c>
      <c r="E46" s="78">
        <v>18863.560000000001</v>
      </c>
      <c r="F46" s="97">
        <v>99.62270926855031</v>
      </c>
      <c r="G46" s="79"/>
    </row>
    <row r="47" spans="1:7" ht="26.4">
      <c r="A47" s="96" t="s">
        <v>212</v>
      </c>
      <c r="B47" s="77" t="s">
        <v>213</v>
      </c>
      <c r="C47" s="78">
        <v>8769038.9000000004</v>
      </c>
      <c r="D47" s="78">
        <v>4758986.9000000004</v>
      </c>
      <c r="E47" s="78">
        <v>4024034.85</v>
      </c>
      <c r="F47" s="97">
        <v>84.556543956866108</v>
      </c>
      <c r="G47" s="79"/>
    </row>
    <row r="48" spans="1:7">
      <c r="A48" s="96" t="s">
        <v>214</v>
      </c>
      <c r="B48" s="77" t="s">
        <v>215</v>
      </c>
      <c r="C48" s="78">
        <v>731888</v>
      </c>
      <c r="D48" s="78">
        <v>414888</v>
      </c>
      <c r="E48" s="78">
        <v>349765.29</v>
      </c>
      <c r="F48" s="97">
        <v>84.303544571064961</v>
      </c>
      <c r="G48" s="79"/>
    </row>
    <row r="49" spans="1:7" ht="39.6">
      <c r="A49" s="96" t="s">
        <v>216</v>
      </c>
      <c r="B49" s="77" t="s">
        <v>217</v>
      </c>
      <c r="C49" s="78">
        <v>6095485</v>
      </c>
      <c r="D49" s="78">
        <v>4177085</v>
      </c>
      <c r="E49" s="78">
        <v>1523853.05</v>
      </c>
      <c r="F49" s="97">
        <v>36.481255468825751</v>
      </c>
      <c r="G49" s="79"/>
    </row>
    <row r="50" spans="1:7" ht="39.6">
      <c r="A50" s="96" t="s">
        <v>218</v>
      </c>
      <c r="B50" s="77" t="s">
        <v>219</v>
      </c>
      <c r="C50" s="78">
        <v>30000</v>
      </c>
      <c r="D50" s="78">
        <v>30000</v>
      </c>
      <c r="E50" s="78">
        <v>0</v>
      </c>
      <c r="F50" s="97">
        <v>0</v>
      </c>
      <c r="G50" s="79"/>
    </row>
    <row r="51" spans="1:7">
      <c r="A51" s="96" t="s">
        <v>220</v>
      </c>
      <c r="B51" s="77" t="s">
        <v>221</v>
      </c>
      <c r="C51" s="78">
        <v>3088839</v>
      </c>
      <c r="D51" s="78">
        <v>1775839</v>
      </c>
      <c r="E51" s="78">
        <v>1695062.37</v>
      </c>
      <c r="F51" s="97">
        <v>95.451353979724516</v>
      </c>
      <c r="G51" s="79"/>
    </row>
    <row r="52" spans="1:7">
      <c r="A52" s="96" t="s">
        <v>222</v>
      </c>
      <c r="B52" s="77" t="s">
        <v>223</v>
      </c>
      <c r="C52" s="78">
        <v>736487</v>
      </c>
      <c r="D52" s="78">
        <v>442028</v>
      </c>
      <c r="E52" s="78">
        <v>321676.95000000007</v>
      </c>
      <c r="F52" s="97">
        <v>72.772980444677728</v>
      </c>
      <c r="G52" s="79"/>
    </row>
    <row r="53" spans="1:7" ht="26.4">
      <c r="A53" s="96" t="s">
        <v>224</v>
      </c>
      <c r="B53" s="77" t="s">
        <v>225</v>
      </c>
      <c r="C53" s="78">
        <v>5961796</v>
      </c>
      <c r="D53" s="78">
        <v>2978796</v>
      </c>
      <c r="E53" s="78">
        <v>2724421.32</v>
      </c>
      <c r="F53" s="97">
        <v>91.460486720137936</v>
      </c>
      <c r="G53" s="79"/>
    </row>
    <row r="54" spans="1:7">
      <c r="A54" s="96" t="s">
        <v>226</v>
      </c>
      <c r="B54" s="77" t="s">
        <v>160</v>
      </c>
      <c r="C54" s="78">
        <v>30000</v>
      </c>
      <c r="D54" s="78">
        <v>8500</v>
      </c>
      <c r="E54" s="78">
        <v>0</v>
      </c>
      <c r="F54" s="97">
        <v>0</v>
      </c>
      <c r="G54" s="79"/>
    </row>
    <row r="55" spans="1:7" ht="26.4">
      <c r="A55" s="96" t="s">
        <v>227</v>
      </c>
      <c r="B55" s="77" t="s">
        <v>228</v>
      </c>
      <c r="C55" s="78">
        <v>43400</v>
      </c>
      <c r="D55" s="78">
        <v>35546</v>
      </c>
      <c r="E55" s="78">
        <v>1430</v>
      </c>
      <c r="F55" s="97">
        <v>4.0229561694705449</v>
      </c>
      <c r="G55" s="79"/>
    </row>
    <row r="56" spans="1:7" ht="26.4">
      <c r="A56" s="96" t="s">
        <v>229</v>
      </c>
      <c r="B56" s="77" t="s">
        <v>230</v>
      </c>
      <c r="C56" s="78">
        <v>30000</v>
      </c>
      <c r="D56" s="78">
        <v>12490</v>
      </c>
      <c r="E56" s="78">
        <v>11455.55</v>
      </c>
      <c r="F56" s="97">
        <v>91.717774219375485</v>
      </c>
      <c r="G56" s="79"/>
    </row>
    <row r="57" spans="1:7" ht="26.4">
      <c r="A57" s="96" t="s">
        <v>231</v>
      </c>
      <c r="B57" s="77" t="s">
        <v>232</v>
      </c>
      <c r="C57" s="78">
        <v>6301006</v>
      </c>
      <c r="D57" s="78">
        <v>3035106</v>
      </c>
      <c r="E57" s="78">
        <v>2133255.08</v>
      </c>
      <c r="F57" s="97">
        <v>70.286015710818674</v>
      </c>
      <c r="G57" s="79"/>
    </row>
    <row r="58" spans="1:7" ht="26.4">
      <c r="A58" s="96" t="s">
        <v>233</v>
      </c>
      <c r="B58" s="77" t="s">
        <v>234</v>
      </c>
      <c r="C58" s="78">
        <v>98088</v>
      </c>
      <c r="D58" s="78">
        <v>39235.199999999997</v>
      </c>
      <c r="E58" s="78">
        <v>0</v>
      </c>
      <c r="F58" s="97">
        <v>0</v>
      </c>
      <c r="G58" s="79"/>
    </row>
    <row r="59" spans="1:7" ht="39.6">
      <c r="A59" s="96" t="s">
        <v>235</v>
      </c>
      <c r="B59" s="77" t="s">
        <v>236</v>
      </c>
      <c r="C59" s="78">
        <v>85880</v>
      </c>
      <c r="D59" s="78">
        <v>41100</v>
      </c>
      <c r="E59" s="78">
        <v>41060.800000000003</v>
      </c>
      <c r="F59" s="97">
        <v>99.904622871046229</v>
      </c>
      <c r="G59" s="79"/>
    </row>
    <row r="60" spans="1:7">
      <c r="A60" s="96" t="s">
        <v>237</v>
      </c>
      <c r="B60" s="77" t="s">
        <v>180</v>
      </c>
      <c r="C60" s="78">
        <v>274000</v>
      </c>
      <c r="D60" s="78">
        <v>274000</v>
      </c>
      <c r="E60" s="78">
        <v>188710.16</v>
      </c>
      <c r="F60" s="97">
        <v>68.872321167883214</v>
      </c>
      <c r="G60" s="79"/>
    </row>
    <row r="61" spans="1:7" ht="26.4">
      <c r="A61" s="96" t="s">
        <v>238</v>
      </c>
      <c r="B61" s="77" t="s">
        <v>191</v>
      </c>
      <c r="C61" s="78">
        <v>2418050</v>
      </c>
      <c r="D61" s="78">
        <v>1255400</v>
      </c>
      <c r="E61" s="78">
        <v>698459.97999999986</v>
      </c>
      <c r="F61" s="97">
        <v>55.636448940576699</v>
      </c>
      <c r="G61" s="79"/>
    </row>
    <row r="62" spans="1:7" ht="13.8" thickBot="1">
      <c r="A62" s="98" t="s">
        <v>239</v>
      </c>
      <c r="B62" s="99" t="s">
        <v>240</v>
      </c>
      <c r="C62" s="100">
        <v>1000000</v>
      </c>
      <c r="D62" s="100">
        <v>600000</v>
      </c>
      <c r="E62" s="100">
        <v>0</v>
      </c>
      <c r="F62" s="101">
        <v>0</v>
      </c>
      <c r="G62" s="79"/>
    </row>
    <row r="63" spans="1:7" ht="13.8" thickBot="1">
      <c r="A63" s="86" t="s">
        <v>99</v>
      </c>
      <c r="B63" s="87" t="s">
        <v>101</v>
      </c>
      <c r="C63" s="88">
        <v>560393163.56999993</v>
      </c>
      <c r="D63" s="88">
        <v>409154928.76999998</v>
      </c>
      <c r="E63" s="88">
        <v>288518464.40999997</v>
      </c>
      <c r="F63" s="85">
        <v>70.515700562948879</v>
      </c>
      <c r="G63" s="79"/>
    </row>
    <row r="65" spans="1:5" ht="18">
      <c r="A65" s="114" t="s">
        <v>135</v>
      </c>
      <c r="B65" s="112"/>
      <c r="C65" s="75"/>
      <c r="D65" s="75"/>
      <c r="E65" s="75"/>
    </row>
    <row r="66" spans="1:5" ht="18">
      <c r="A66" s="115" t="s">
        <v>136</v>
      </c>
      <c r="B66" s="72"/>
      <c r="C66" s="75"/>
      <c r="D66" s="116" t="s">
        <v>137</v>
      </c>
      <c r="E66" s="113"/>
    </row>
  </sheetData>
  <mergeCells count="3">
    <mergeCell ref="B6:E6"/>
    <mergeCell ref="B7:E7"/>
    <mergeCell ref="B8:E8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view="pageBreakPreview" zoomScale="90" zoomScaleNormal="100" zoomScaleSheetLayoutView="90" workbookViewId="0">
      <selection activeCell="E5" sqref="E5"/>
    </sheetView>
  </sheetViews>
  <sheetFormatPr defaultColWidth="9.109375" defaultRowHeight="13.2"/>
  <cols>
    <col min="1" max="1" width="4.5546875" style="106" customWidth="1"/>
    <col min="2" max="2" width="9.109375" style="106"/>
    <col min="3" max="3" width="60.88671875" style="106" customWidth="1"/>
    <col min="4" max="4" width="17.109375" style="106" customWidth="1"/>
    <col min="5" max="5" width="16.5546875" style="106" customWidth="1"/>
    <col min="6" max="6" width="16.33203125" style="106" customWidth="1"/>
    <col min="7" max="7" width="11.44140625" style="106" customWidth="1"/>
    <col min="8" max="16384" width="9.109375" style="106"/>
  </cols>
  <sheetData>
    <row r="1" spans="2:8" ht="18">
      <c r="D1" s="116" t="s">
        <v>295</v>
      </c>
    </row>
    <row r="2" spans="2:8" ht="18">
      <c r="D2" s="123" t="str">
        <f>'Додаток 1'!F2</f>
        <v>до рішення виконавчого комітету</v>
      </c>
    </row>
    <row r="3" spans="2:8" ht="18">
      <c r="D3" s="123" t="str">
        <f>'Додаток 1'!F3</f>
        <v>Здолбунівської міської ради</v>
      </c>
    </row>
    <row r="4" spans="2:8" ht="18">
      <c r="D4" s="123" t="str">
        <f>'Додаток 1'!F4</f>
        <v>18.07.2023 № 161</v>
      </c>
    </row>
    <row r="5" spans="2:8">
      <c r="D5" s="49"/>
    </row>
    <row r="6" spans="2:8" ht="20.399999999999999">
      <c r="B6" s="121" t="s">
        <v>139</v>
      </c>
      <c r="C6" s="121"/>
      <c r="D6" s="121"/>
      <c r="E6" s="121"/>
      <c r="F6" s="121"/>
      <c r="G6" s="121"/>
      <c r="H6" s="121"/>
    </row>
    <row r="7" spans="2:8" ht="20.399999999999999">
      <c r="B7" s="121" t="s">
        <v>105</v>
      </c>
      <c r="C7" s="121"/>
      <c r="D7" s="121"/>
      <c r="E7" s="121"/>
      <c r="F7" s="121"/>
      <c r="G7" s="121"/>
      <c r="H7" s="121"/>
    </row>
    <row r="8" spans="2:8" ht="20.399999999999999">
      <c r="B8" s="121" t="s">
        <v>302</v>
      </c>
      <c r="C8" s="121"/>
      <c r="D8" s="121"/>
      <c r="E8" s="121"/>
      <c r="F8" s="121"/>
      <c r="G8" s="121"/>
      <c r="H8" s="121"/>
    </row>
    <row r="10" spans="2:8" ht="13.8" thickBot="1">
      <c r="G10" s="106" t="s">
        <v>0</v>
      </c>
    </row>
    <row r="11" spans="2:8" ht="53.4" thickBot="1">
      <c r="B11" s="91" t="s">
        <v>141</v>
      </c>
      <c r="C11" s="92" t="s">
        <v>142</v>
      </c>
      <c r="D11" s="92" t="s">
        <v>106</v>
      </c>
      <c r="E11" s="92" t="s">
        <v>107</v>
      </c>
      <c r="F11" s="92" t="s">
        <v>241</v>
      </c>
      <c r="G11" s="93" t="s">
        <v>109</v>
      </c>
    </row>
    <row r="12" spans="2:8" ht="15" customHeight="1">
      <c r="B12" s="104" t="s">
        <v>243</v>
      </c>
      <c r="C12" s="105" t="s">
        <v>244</v>
      </c>
      <c r="D12" s="103">
        <v>187670219</v>
      </c>
      <c r="E12" s="103">
        <v>101763385</v>
      </c>
      <c r="F12" s="103">
        <v>96237982.950000003</v>
      </c>
      <c r="G12" s="102">
        <v>94.570343694836794</v>
      </c>
    </row>
    <row r="13" spans="2:8" ht="15.75" customHeight="1">
      <c r="B13" s="96" t="s">
        <v>245</v>
      </c>
      <c r="C13" s="77" t="s">
        <v>246</v>
      </c>
      <c r="D13" s="78">
        <v>42098025</v>
      </c>
      <c r="E13" s="78">
        <v>22791926.199999999</v>
      </c>
      <c r="F13" s="78">
        <v>21160668.440000001</v>
      </c>
      <c r="G13" s="97">
        <v>92.842826246076569</v>
      </c>
    </row>
    <row r="14" spans="2:8" ht="15" customHeight="1">
      <c r="B14" s="96" t="s">
        <v>247</v>
      </c>
      <c r="C14" s="77" t="s">
        <v>248</v>
      </c>
      <c r="D14" s="78">
        <v>4003478</v>
      </c>
      <c r="E14" s="78">
        <v>2162838</v>
      </c>
      <c r="F14" s="78">
        <v>1405342.01</v>
      </c>
      <c r="G14" s="97">
        <v>64.976757852414281</v>
      </c>
    </row>
    <row r="15" spans="2:8" ht="15" customHeight="1">
      <c r="B15" s="96" t="s">
        <v>249</v>
      </c>
      <c r="C15" s="77" t="s">
        <v>250</v>
      </c>
      <c r="D15" s="78">
        <v>175406</v>
      </c>
      <c r="E15" s="78">
        <v>92989</v>
      </c>
      <c r="F15" s="78">
        <v>63960.46</v>
      </c>
      <c r="G15" s="97">
        <v>68.782823774855089</v>
      </c>
    </row>
    <row r="16" spans="2:8" ht="15" customHeight="1">
      <c r="B16" s="96" t="s">
        <v>251</v>
      </c>
      <c r="C16" s="77" t="s">
        <v>252</v>
      </c>
      <c r="D16" s="78">
        <v>9600347.7800000012</v>
      </c>
      <c r="E16" s="78">
        <v>4970127.26</v>
      </c>
      <c r="F16" s="78">
        <v>3885709.3400000003</v>
      </c>
      <c r="G16" s="97">
        <v>78.181284637770034</v>
      </c>
    </row>
    <row r="17" spans="2:7" ht="14.25" customHeight="1">
      <c r="B17" s="96" t="s">
        <v>253</v>
      </c>
      <c r="C17" s="77" t="s">
        <v>254</v>
      </c>
      <c r="D17" s="78">
        <v>6310126</v>
      </c>
      <c r="E17" s="78">
        <v>4642201</v>
      </c>
      <c r="F17" s="78">
        <v>2838238.53</v>
      </c>
      <c r="G17" s="97">
        <v>61.1399318986834</v>
      </c>
    </row>
    <row r="18" spans="2:7" ht="14.25" customHeight="1">
      <c r="B18" s="96" t="s">
        <v>255</v>
      </c>
      <c r="C18" s="77" t="s">
        <v>256</v>
      </c>
      <c r="D18" s="78">
        <v>53748</v>
      </c>
      <c r="E18" s="78">
        <v>36486</v>
      </c>
      <c r="F18" s="78">
        <v>18362.23</v>
      </c>
      <c r="G18" s="97">
        <v>50.326782875623522</v>
      </c>
    </row>
    <row r="19" spans="2:7" ht="17.25" customHeight="1">
      <c r="B19" s="96" t="s">
        <v>257</v>
      </c>
      <c r="C19" s="77" t="s">
        <v>258</v>
      </c>
      <c r="D19" s="78">
        <v>12388081.129999999</v>
      </c>
      <c r="E19" s="78">
        <v>7963818.6500000004</v>
      </c>
      <c r="F19" s="78">
        <v>5979638.0100000007</v>
      </c>
      <c r="G19" s="97">
        <v>75.085059979360537</v>
      </c>
    </row>
    <row r="20" spans="2:7" ht="14.25" customHeight="1">
      <c r="B20" s="96" t="s">
        <v>259</v>
      </c>
      <c r="C20" s="77" t="s">
        <v>260</v>
      </c>
      <c r="D20" s="78">
        <v>1161318</v>
      </c>
      <c r="E20" s="78">
        <v>629085</v>
      </c>
      <c r="F20" s="78">
        <v>344823.77999999997</v>
      </c>
      <c r="G20" s="97">
        <v>54.81354347981592</v>
      </c>
    </row>
    <row r="21" spans="2:7" ht="15" customHeight="1">
      <c r="B21" s="96" t="s">
        <v>261</v>
      </c>
      <c r="C21" s="77" t="s">
        <v>262</v>
      </c>
      <c r="D21" s="78">
        <v>4551287</v>
      </c>
      <c r="E21" s="78">
        <v>2468821</v>
      </c>
      <c r="F21" s="78">
        <v>1351382.3899999997</v>
      </c>
      <c r="G21" s="97">
        <v>54.737965611925674</v>
      </c>
    </row>
    <row r="22" spans="2:7" ht="15" customHeight="1">
      <c r="B22" s="96" t="s">
        <v>263</v>
      </c>
      <c r="C22" s="77" t="s">
        <v>264</v>
      </c>
      <c r="D22" s="78">
        <v>3366820.04</v>
      </c>
      <c r="E22" s="78">
        <v>1902638.04</v>
      </c>
      <c r="F22" s="78">
        <v>1004862.7700000001</v>
      </c>
      <c r="G22" s="97">
        <v>52.814184772632856</v>
      </c>
    </row>
    <row r="23" spans="2:7">
      <c r="B23" s="96" t="s">
        <v>265</v>
      </c>
      <c r="C23" s="77" t="s">
        <v>266</v>
      </c>
      <c r="D23" s="78">
        <v>1352449.96</v>
      </c>
      <c r="E23" s="78">
        <v>795682.96</v>
      </c>
      <c r="F23" s="78">
        <v>412114.9</v>
      </c>
      <c r="G23" s="97">
        <v>51.793857694275623</v>
      </c>
    </row>
    <row r="24" spans="2:7" ht="26.4">
      <c r="B24" s="96" t="s">
        <v>267</v>
      </c>
      <c r="C24" s="77" t="s">
        <v>268</v>
      </c>
      <c r="D24" s="78">
        <v>83787</v>
      </c>
      <c r="E24" s="78">
        <v>74769</v>
      </c>
      <c r="F24" s="78">
        <v>48050.009999999995</v>
      </c>
      <c r="G24" s="97">
        <v>64.264615014243859</v>
      </c>
    </row>
    <row r="25" spans="2:7" ht="17.25" customHeight="1">
      <c r="B25" s="96" t="s">
        <v>269</v>
      </c>
      <c r="C25" s="77" t="s">
        <v>270</v>
      </c>
      <c r="D25" s="78">
        <v>276899882.65999997</v>
      </c>
      <c r="E25" s="78">
        <v>249161975.66</v>
      </c>
      <c r="F25" s="78">
        <v>145934067.16</v>
      </c>
      <c r="G25" s="97">
        <v>58.569959069171077</v>
      </c>
    </row>
    <row r="26" spans="2:7" ht="15" customHeight="1">
      <c r="B26" s="96" t="s">
        <v>271</v>
      </c>
      <c r="C26" s="77" t="s">
        <v>272</v>
      </c>
      <c r="D26" s="78">
        <v>7175252</v>
      </c>
      <c r="E26" s="78">
        <v>7175252</v>
      </c>
      <c r="F26" s="78">
        <v>7107152</v>
      </c>
      <c r="G26" s="97">
        <v>99.050904414228242</v>
      </c>
    </row>
    <row r="27" spans="2:7" ht="14.25" customHeight="1">
      <c r="B27" s="96" t="s">
        <v>273</v>
      </c>
      <c r="C27" s="77" t="s">
        <v>274</v>
      </c>
      <c r="D27" s="78">
        <v>2386290</v>
      </c>
      <c r="E27" s="78">
        <v>1809563</v>
      </c>
      <c r="F27" s="78">
        <v>645467.29</v>
      </c>
      <c r="G27" s="97">
        <v>35.669788230639114</v>
      </c>
    </row>
    <row r="28" spans="2:7" ht="14.25" customHeight="1">
      <c r="B28" s="96" t="s">
        <v>275</v>
      </c>
      <c r="C28" s="77" t="s">
        <v>276</v>
      </c>
      <c r="D28" s="78">
        <v>116646</v>
      </c>
      <c r="E28" s="78">
        <v>113371</v>
      </c>
      <c r="F28" s="78">
        <v>80642.14</v>
      </c>
      <c r="G28" s="97">
        <v>71.13118875197361</v>
      </c>
    </row>
    <row r="29" spans="2:7" ht="15.75" customHeight="1" thickBot="1">
      <c r="B29" s="108" t="s">
        <v>277</v>
      </c>
      <c r="C29" s="80" t="s">
        <v>278</v>
      </c>
      <c r="D29" s="81">
        <v>1000000</v>
      </c>
      <c r="E29" s="81">
        <v>600000</v>
      </c>
      <c r="F29" s="81">
        <v>0</v>
      </c>
      <c r="G29" s="109">
        <v>0</v>
      </c>
    </row>
    <row r="30" spans="2:7" ht="13.8" thickBot="1">
      <c r="B30" s="86" t="s">
        <v>99</v>
      </c>
      <c r="C30" s="87" t="s">
        <v>101</v>
      </c>
      <c r="D30" s="88">
        <v>560393163.56999993</v>
      </c>
      <c r="E30" s="88">
        <v>409154928.76999998</v>
      </c>
      <c r="F30" s="88">
        <v>288518464.40999997</v>
      </c>
      <c r="G30" s="85">
        <v>70.515700562948879</v>
      </c>
    </row>
    <row r="33" spans="2:6" ht="21">
      <c r="B33" s="118" t="s">
        <v>135</v>
      </c>
      <c r="C33" s="112"/>
      <c r="D33" s="107"/>
      <c r="E33" s="107"/>
      <c r="F33" s="107"/>
    </row>
    <row r="34" spans="2:6" ht="21">
      <c r="B34" s="119" t="s">
        <v>136</v>
      </c>
      <c r="C34" s="112"/>
      <c r="D34" s="107"/>
      <c r="E34" s="120" t="s">
        <v>137</v>
      </c>
      <c r="F34" s="113"/>
    </row>
  </sheetData>
  <mergeCells count="3">
    <mergeCell ref="B6:H6"/>
    <mergeCell ref="B7:H7"/>
    <mergeCell ref="B8:H8"/>
  </mergeCells>
  <pageMargins left="1.1023622047244095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Normal="100" zoomScaleSheetLayoutView="100" workbookViewId="0">
      <selection activeCell="B4" sqref="B4:C4"/>
    </sheetView>
  </sheetViews>
  <sheetFormatPr defaultColWidth="9.109375" defaultRowHeight="13.2"/>
  <cols>
    <col min="1" max="1" width="9.109375" style="110"/>
    <col min="2" max="2" width="52.109375" style="110" customWidth="1"/>
    <col min="3" max="3" width="15.109375" style="110" customWidth="1"/>
    <col min="4" max="4" width="17.44140625" style="110" customWidth="1"/>
    <col min="5" max="5" width="15.109375" style="110" customWidth="1"/>
    <col min="6" max="6" width="9.44140625" style="110" customWidth="1"/>
    <col min="7" max="16384" width="9.109375" style="110"/>
  </cols>
  <sheetData>
    <row r="1" spans="1:6" ht="18">
      <c r="D1" s="116" t="s">
        <v>296</v>
      </c>
    </row>
    <row r="2" spans="1:6" ht="18">
      <c r="D2" s="123" t="str">
        <f>'Додаток 1'!F2</f>
        <v>до рішення виконавчого комітету</v>
      </c>
    </row>
    <row r="3" spans="1:6" ht="18">
      <c r="D3" s="123" t="str">
        <f>'Додаток 1'!F3</f>
        <v>Здолбунівської міської ради</v>
      </c>
    </row>
    <row r="4" spans="1:6" ht="18">
      <c r="D4" s="123" t="str">
        <f>'Додаток 1'!F4</f>
        <v>18.07.2023 № 161</v>
      </c>
    </row>
    <row r="5" spans="1:6">
      <c r="D5" s="49"/>
    </row>
    <row r="6" spans="1:6" ht="20.399999999999999">
      <c r="A6" s="121" t="s">
        <v>297</v>
      </c>
      <c r="B6" s="121"/>
      <c r="C6" s="121"/>
      <c r="D6" s="121"/>
      <c r="E6" s="121"/>
      <c r="F6" s="121"/>
    </row>
    <row r="7" spans="1:6" ht="20.399999999999999">
      <c r="A7" s="121" t="s">
        <v>105</v>
      </c>
      <c r="B7" s="121"/>
      <c r="C7" s="121"/>
      <c r="D7" s="121"/>
      <c r="E7" s="121"/>
      <c r="F7" s="121"/>
    </row>
    <row r="8" spans="1:6" ht="20.399999999999999">
      <c r="A8" s="121" t="s">
        <v>301</v>
      </c>
      <c r="B8" s="121"/>
      <c r="C8" s="121"/>
      <c r="D8" s="121"/>
      <c r="E8" s="121"/>
      <c r="F8" s="121"/>
    </row>
    <row r="9" spans="1:6">
      <c r="D9" s="49"/>
    </row>
    <row r="10" spans="1:6">
      <c r="D10" s="49"/>
    </row>
    <row r="11" spans="1:6" ht="13.8" thickBot="1">
      <c r="F11" s="110" t="s">
        <v>298</v>
      </c>
    </row>
    <row r="12" spans="1:6" ht="51" customHeight="1" thickBot="1">
      <c r="A12" s="91" t="s">
        <v>141</v>
      </c>
      <c r="B12" s="92" t="s">
        <v>142</v>
      </c>
      <c r="C12" s="92" t="s">
        <v>106</v>
      </c>
      <c r="D12" s="92" t="s">
        <v>107</v>
      </c>
      <c r="E12" s="92" t="s">
        <v>241</v>
      </c>
      <c r="F12" s="93" t="s">
        <v>109</v>
      </c>
    </row>
    <row r="13" spans="1:6" ht="39.6">
      <c r="A13" s="94" t="s">
        <v>153</v>
      </c>
      <c r="B13" s="89" t="s">
        <v>154</v>
      </c>
      <c r="C13" s="90">
        <v>58784</v>
      </c>
      <c r="D13" s="90">
        <v>58784</v>
      </c>
      <c r="E13" s="90">
        <v>58784</v>
      </c>
      <c r="F13" s="95">
        <v>100</v>
      </c>
    </row>
    <row r="14" spans="1:6">
      <c r="A14" s="96" t="s">
        <v>279</v>
      </c>
      <c r="B14" s="77" t="s">
        <v>280</v>
      </c>
      <c r="C14" s="78">
        <v>1195963</v>
      </c>
      <c r="D14" s="78">
        <v>1195963</v>
      </c>
      <c r="E14" s="78">
        <v>1195962.24</v>
      </c>
      <c r="F14" s="97">
        <v>99.999936452883574</v>
      </c>
    </row>
    <row r="15" spans="1:6">
      <c r="A15" s="96" t="s">
        <v>173</v>
      </c>
      <c r="B15" s="77" t="s">
        <v>174</v>
      </c>
      <c r="C15" s="78">
        <v>39900</v>
      </c>
      <c r="D15" s="78">
        <v>39900</v>
      </c>
      <c r="E15" s="78">
        <v>39900</v>
      </c>
      <c r="F15" s="97">
        <v>100</v>
      </c>
    </row>
    <row r="16" spans="1:6">
      <c r="A16" s="96" t="s">
        <v>281</v>
      </c>
      <c r="B16" s="77" t="s">
        <v>282</v>
      </c>
      <c r="C16" s="78">
        <v>18556826</v>
      </c>
      <c r="D16" s="78">
        <v>16562720</v>
      </c>
      <c r="E16" s="78">
        <v>0</v>
      </c>
      <c r="F16" s="97">
        <v>0</v>
      </c>
    </row>
    <row r="17" spans="1:6">
      <c r="A17" s="96" t="s">
        <v>283</v>
      </c>
      <c r="B17" s="77" t="s">
        <v>284</v>
      </c>
      <c r="C17" s="78">
        <v>1000000</v>
      </c>
      <c r="D17" s="78">
        <v>0</v>
      </c>
      <c r="E17" s="78">
        <v>0</v>
      </c>
      <c r="F17" s="97">
        <v>0</v>
      </c>
    </row>
    <row r="18" spans="1:6" ht="26.4">
      <c r="A18" s="96" t="s">
        <v>285</v>
      </c>
      <c r="B18" s="77" t="s">
        <v>286</v>
      </c>
      <c r="C18" s="78">
        <v>100000</v>
      </c>
      <c r="D18" s="78">
        <v>0</v>
      </c>
      <c r="E18" s="78">
        <v>0</v>
      </c>
      <c r="F18" s="97">
        <v>0</v>
      </c>
    </row>
    <row r="19" spans="1:6">
      <c r="A19" s="96" t="s">
        <v>287</v>
      </c>
      <c r="B19" s="77" t="s">
        <v>288</v>
      </c>
      <c r="C19" s="78">
        <v>1429308.58</v>
      </c>
      <c r="D19" s="78">
        <v>1079308.58</v>
      </c>
      <c r="E19" s="78">
        <v>0</v>
      </c>
      <c r="F19" s="97">
        <v>0</v>
      </c>
    </row>
    <row r="20" spans="1:6" ht="26.4">
      <c r="A20" s="96" t="s">
        <v>175</v>
      </c>
      <c r="B20" s="77" t="s">
        <v>176</v>
      </c>
      <c r="C20" s="78">
        <v>700</v>
      </c>
      <c r="D20" s="78">
        <v>0</v>
      </c>
      <c r="E20" s="78">
        <v>0</v>
      </c>
      <c r="F20" s="97">
        <v>0</v>
      </c>
    </row>
    <row r="21" spans="1:6">
      <c r="A21" s="96" t="s">
        <v>289</v>
      </c>
      <c r="B21" s="77" t="s">
        <v>290</v>
      </c>
      <c r="C21" s="78">
        <v>6467582</v>
      </c>
      <c r="D21" s="78">
        <v>6450582</v>
      </c>
      <c r="E21" s="78">
        <v>6442582</v>
      </c>
      <c r="F21" s="97">
        <v>99.87598018287342</v>
      </c>
    </row>
    <row r="22" spans="1:6" ht="26.4">
      <c r="A22" s="96" t="s">
        <v>181</v>
      </c>
      <c r="B22" s="77" t="s">
        <v>182</v>
      </c>
      <c r="C22" s="78">
        <v>20000</v>
      </c>
      <c r="D22" s="78">
        <v>20000</v>
      </c>
      <c r="E22" s="78">
        <v>0</v>
      </c>
      <c r="F22" s="97">
        <v>0</v>
      </c>
    </row>
    <row r="23" spans="1:6" ht="26.4">
      <c r="A23" s="96" t="s">
        <v>183</v>
      </c>
      <c r="B23" s="77" t="s">
        <v>184</v>
      </c>
      <c r="C23" s="78">
        <v>25600631</v>
      </c>
      <c r="D23" s="78">
        <v>25600631</v>
      </c>
      <c r="E23" s="78">
        <v>25600631</v>
      </c>
      <c r="F23" s="97">
        <v>100</v>
      </c>
    </row>
    <row r="24" spans="1:6">
      <c r="A24" s="96" t="s">
        <v>291</v>
      </c>
      <c r="B24" s="77" t="s">
        <v>292</v>
      </c>
      <c r="C24" s="78">
        <v>625600</v>
      </c>
      <c r="D24" s="78">
        <v>362800</v>
      </c>
      <c r="E24" s="78">
        <v>70525</v>
      </c>
      <c r="F24" s="97">
        <v>19.439084895259096</v>
      </c>
    </row>
    <row r="25" spans="1:6" ht="26.4">
      <c r="A25" s="96" t="s">
        <v>293</v>
      </c>
      <c r="B25" s="77" t="s">
        <v>294</v>
      </c>
      <c r="C25" s="78">
        <v>112973.4</v>
      </c>
      <c r="D25" s="78">
        <v>112973.4</v>
      </c>
      <c r="E25" s="78">
        <v>112973.4</v>
      </c>
      <c r="F25" s="97">
        <v>100</v>
      </c>
    </row>
    <row r="26" spans="1:6" ht="26.4">
      <c r="A26" s="96" t="s">
        <v>188</v>
      </c>
      <c r="B26" s="77" t="s">
        <v>189</v>
      </c>
      <c r="C26" s="78">
        <v>750000</v>
      </c>
      <c r="D26" s="78">
        <v>750000</v>
      </c>
      <c r="E26" s="78">
        <v>0</v>
      </c>
      <c r="F26" s="97">
        <v>0</v>
      </c>
    </row>
    <row r="27" spans="1:6">
      <c r="A27" s="96" t="s">
        <v>192</v>
      </c>
      <c r="B27" s="77" t="s">
        <v>193</v>
      </c>
      <c r="C27" s="78">
        <v>21079285</v>
      </c>
      <c r="D27" s="78">
        <v>21079285</v>
      </c>
      <c r="E27" s="78">
        <v>7417461.5099999998</v>
      </c>
      <c r="F27" s="97">
        <v>35.188392348222436</v>
      </c>
    </row>
    <row r="28" spans="1:6" ht="26.4">
      <c r="A28" s="96" t="s">
        <v>194</v>
      </c>
      <c r="B28" s="77" t="s">
        <v>195</v>
      </c>
      <c r="C28" s="78">
        <v>25443672.399999999</v>
      </c>
      <c r="D28" s="78">
        <v>25443672.399999999</v>
      </c>
      <c r="E28" s="78">
        <v>8074593.8700000001</v>
      </c>
      <c r="F28" s="97">
        <v>31.735174636189704</v>
      </c>
    </row>
    <row r="29" spans="1:6" ht="26.4">
      <c r="A29" s="96" t="s">
        <v>216</v>
      </c>
      <c r="B29" s="77" t="s">
        <v>217</v>
      </c>
      <c r="C29" s="78">
        <v>5800000</v>
      </c>
      <c r="D29" s="78">
        <v>5800000</v>
      </c>
      <c r="E29" s="78">
        <v>0</v>
      </c>
      <c r="F29" s="97">
        <v>0</v>
      </c>
    </row>
    <row r="30" spans="1:6" ht="27" thickBot="1">
      <c r="A30" s="108" t="s">
        <v>231</v>
      </c>
      <c r="B30" s="80" t="s">
        <v>232</v>
      </c>
      <c r="C30" s="81">
        <v>100000</v>
      </c>
      <c r="D30" s="81">
        <v>100000</v>
      </c>
      <c r="E30" s="81">
        <v>99990</v>
      </c>
      <c r="F30" s="109">
        <v>99.99</v>
      </c>
    </row>
    <row r="31" spans="1:6" ht="13.8" thickBot="1">
      <c r="A31" s="82" t="s">
        <v>99</v>
      </c>
      <c r="B31" s="83" t="s">
        <v>101</v>
      </c>
      <c r="C31" s="84">
        <v>108381225.38000001</v>
      </c>
      <c r="D31" s="84">
        <v>104656619.38000001</v>
      </c>
      <c r="E31" s="84">
        <v>49113403.019999996</v>
      </c>
      <c r="F31" s="85">
        <v>46.928138240041051</v>
      </c>
    </row>
    <row r="34" spans="1:5" ht="21">
      <c r="A34" s="118" t="s">
        <v>135</v>
      </c>
      <c r="B34" s="112"/>
      <c r="C34" s="111"/>
      <c r="D34" s="111"/>
      <c r="E34" s="111"/>
    </row>
    <row r="35" spans="1:5" ht="21">
      <c r="A35" s="119" t="s">
        <v>136</v>
      </c>
      <c r="B35" s="112"/>
      <c r="C35" s="111"/>
      <c r="D35" s="120" t="s">
        <v>137</v>
      </c>
      <c r="E35" s="113"/>
    </row>
  </sheetData>
  <mergeCells count="3">
    <mergeCell ref="A6:F6"/>
    <mergeCell ref="A7:F7"/>
    <mergeCell ref="A8:F8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Додаток 1</vt:lpstr>
      <vt:lpstr>Додаток 2</vt:lpstr>
      <vt:lpstr>Додаток 3</vt:lpstr>
      <vt:lpstr>Додаток 4</vt:lpstr>
      <vt:lpstr>Додаток 5</vt:lpstr>
      <vt:lpstr>'Додаток 1'!Заголовки_для_печати</vt:lpstr>
      <vt:lpstr>'Додаток 2'!Область_печати</vt:lpstr>
      <vt:lpstr>'Додаток 3'!Область_печати</vt:lpstr>
      <vt:lpstr>'Додаток 4'!Область_печати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2023-07-19T07:10:47Z</cp:lastPrinted>
  <dcterms:created xsi:type="dcterms:W3CDTF">2023-07-12T08:16:06Z</dcterms:created>
  <dcterms:modified xsi:type="dcterms:W3CDTF">2023-07-20T11:59:42Z</dcterms:modified>
</cp:coreProperties>
</file>