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wlett Packard\Desktop\РОБОТА\МІСЬКА РАДА\сесія РІШЕННЯ 2023\03_11_2023\"/>
    </mc:Choice>
  </mc:AlternateContent>
  <bookViews>
    <workbookView xWindow="0" yWindow="0" windowWidth="20490" windowHeight="6360" firstSheet="7" activeTab="15"/>
  </bookViews>
  <sheets>
    <sheet name="12.12.2021" sheetId="1" r:id="rId1"/>
    <sheet name="09.02.2022" sheetId="2" r:id="rId2"/>
    <sheet name="12.03.22022" sheetId="3" r:id="rId3"/>
    <sheet name="20.04.2022 виконком" sheetId="4" r:id="rId4"/>
    <sheet name="2023" sheetId="9" r:id="rId5"/>
    <sheet name="10.02.2023" sheetId="10" r:id="rId6"/>
    <sheet name="01.03.2023" sheetId="11" r:id="rId7"/>
    <sheet name="15.03.2023" sheetId="12" r:id="rId8"/>
    <sheet name="24.03.2023" sheetId="13" r:id="rId9"/>
    <sheet name="17.05.2023" sheetId="14" r:id="rId10"/>
    <sheet name="07.06.2023" sheetId="15" r:id="rId11"/>
    <sheet name="05.07.2026" sheetId="16" r:id="rId12"/>
    <sheet name="09.08.2023" sheetId="17" r:id="rId13"/>
    <sheet name="06.09.2023" sheetId="18" r:id="rId14"/>
    <sheet name="04.10.2023" sheetId="19" r:id="rId15"/>
    <sheet name="03.11.2023" sheetId="20" r:id="rId16"/>
  </sheets>
  <calcPr calcId="162913" iterate="1"/>
</workbook>
</file>

<file path=xl/calcChain.xml><?xml version="1.0" encoding="utf-8"?>
<calcChain xmlns="http://schemas.openxmlformats.org/spreadsheetml/2006/main">
  <c r="Y124" i="20" l="1"/>
  <c r="X125" i="20"/>
  <c r="L126" i="20"/>
  <c r="V125" i="20"/>
  <c r="T125" i="20"/>
  <c r="R125" i="20"/>
  <c r="P125" i="20"/>
  <c r="N125" i="20"/>
  <c r="L125" i="20"/>
  <c r="J125" i="20"/>
  <c r="H125" i="20"/>
  <c r="F125" i="20"/>
  <c r="D125" i="20"/>
  <c r="W124" i="20"/>
  <c r="U124" i="20"/>
  <c r="S124" i="20"/>
  <c r="Q124" i="20"/>
  <c r="O124" i="20"/>
  <c r="M124" i="20"/>
  <c r="K124" i="20"/>
  <c r="I124" i="20"/>
  <c r="G124" i="20"/>
  <c r="E124" i="20"/>
  <c r="M30" i="20"/>
  <c r="K30" i="20"/>
  <c r="I30" i="20"/>
  <c r="G30" i="20"/>
  <c r="E30" i="20"/>
  <c r="C30" i="20"/>
  <c r="H21" i="20"/>
  <c r="S20" i="20"/>
  <c r="R20" i="20"/>
  <c r="Q20" i="20"/>
  <c r="P20" i="20"/>
  <c r="O20" i="20"/>
  <c r="N20" i="20"/>
  <c r="M20" i="20"/>
  <c r="K20" i="20"/>
  <c r="I20" i="20"/>
  <c r="G20" i="20"/>
  <c r="E20" i="20"/>
  <c r="C20" i="20"/>
  <c r="W124" i="19"/>
  <c r="V125" i="19"/>
  <c r="L126" i="19"/>
  <c r="T125" i="19"/>
  <c r="R125" i="19"/>
  <c r="P125" i="19"/>
  <c r="N125" i="19"/>
  <c r="L125" i="19"/>
  <c r="J125" i="19"/>
  <c r="H125" i="19"/>
  <c r="F125" i="19"/>
  <c r="D125" i="19"/>
  <c r="U124" i="19"/>
  <c r="S124" i="19"/>
  <c r="Q124" i="19"/>
  <c r="O124" i="19"/>
  <c r="M124" i="19"/>
  <c r="K124" i="19"/>
  <c r="I124" i="19"/>
  <c r="G124" i="19"/>
  <c r="E124" i="19"/>
  <c r="M30" i="19"/>
  <c r="K30" i="19"/>
  <c r="I30" i="19"/>
  <c r="G30" i="19"/>
  <c r="E30" i="19"/>
  <c r="C30" i="19"/>
  <c r="H21" i="19"/>
  <c r="S20" i="19"/>
  <c r="R20" i="19"/>
  <c r="Q20" i="19"/>
  <c r="P20" i="19"/>
  <c r="O20" i="19"/>
  <c r="N20" i="19"/>
  <c r="M20" i="19"/>
  <c r="K20" i="19"/>
  <c r="I20" i="19"/>
  <c r="G20" i="19"/>
  <c r="E20" i="19"/>
  <c r="C20" i="19"/>
  <c r="U105" i="18"/>
  <c r="T106" i="18"/>
  <c r="L107" i="18"/>
  <c r="R106" i="18"/>
  <c r="P106" i="18"/>
  <c r="N106" i="18"/>
  <c r="L106" i="18"/>
  <c r="J106" i="18"/>
  <c r="H106" i="18"/>
  <c r="F106" i="18"/>
  <c r="D106" i="18"/>
  <c r="S105" i="18"/>
  <c r="Q105" i="18"/>
  <c r="O105" i="18"/>
  <c r="M105" i="18"/>
  <c r="K105" i="18"/>
  <c r="I105" i="18"/>
  <c r="G105" i="18"/>
  <c r="E105" i="18"/>
  <c r="M30" i="18"/>
  <c r="K30" i="18"/>
  <c r="I30" i="18"/>
  <c r="G30" i="18"/>
  <c r="E30" i="18"/>
  <c r="C30" i="18"/>
  <c r="H21" i="18"/>
  <c r="S20" i="18"/>
  <c r="R20" i="18"/>
  <c r="Q20" i="18"/>
  <c r="P20" i="18"/>
  <c r="O20" i="18"/>
  <c r="N20" i="18"/>
  <c r="M20" i="18"/>
  <c r="K20" i="18"/>
  <c r="I20" i="18"/>
  <c r="G20" i="18"/>
  <c r="E20" i="18"/>
  <c r="C20" i="18"/>
  <c r="S20" i="17"/>
  <c r="R20" i="17"/>
  <c r="S101" i="17"/>
  <c r="R102" i="17"/>
  <c r="L103" i="17"/>
  <c r="P102" i="17"/>
  <c r="N102" i="17"/>
  <c r="L102" i="17"/>
  <c r="J102" i="17"/>
  <c r="H102" i="17"/>
  <c r="F102" i="17"/>
  <c r="D102" i="17"/>
  <c r="Q101" i="17"/>
  <c r="O101" i="17"/>
  <c r="M101" i="17"/>
  <c r="K101" i="17"/>
  <c r="I101" i="17"/>
  <c r="G101" i="17"/>
  <c r="E101" i="17"/>
  <c r="M30" i="17"/>
  <c r="K30" i="17"/>
  <c r="I30" i="17"/>
  <c r="G30" i="17"/>
  <c r="E30" i="17"/>
  <c r="C30" i="17"/>
  <c r="H21" i="17"/>
  <c r="Q20" i="17"/>
  <c r="P20" i="17"/>
  <c r="O20" i="17"/>
  <c r="N20" i="17"/>
  <c r="M20" i="17"/>
  <c r="K20" i="17"/>
  <c r="I20" i="17"/>
  <c r="G20" i="17"/>
  <c r="E20" i="17"/>
  <c r="C20" i="17"/>
  <c r="Q101" i="16"/>
  <c r="P102" i="16"/>
  <c r="Q20" i="16"/>
  <c r="P20" i="16"/>
  <c r="L103" i="16"/>
  <c r="N102" i="16"/>
  <c r="L102" i="16"/>
  <c r="J102" i="16"/>
  <c r="H102" i="16"/>
  <c r="F102" i="16"/>
  <c r="D102" i="16"/>
  <c r="O101" i="16"/>
  <c r="M101" i="16"/>
  <c r="K101" i="16"/>
  <c r="I101" i="16"/>
  <c r="G101" i="16"/>
  <c r="E101" i="16"/>
  <c r="M30" i="16"/>
  <c r="K30" i="16"/>
  <c r="I30" i="16"/>
  <c r="G30" i="16"/>
  <c r="E30" i="16"/>
  <c r="C30" i="16"/>
  <c r="H21" i="16"/>
  <c r="O20" i="16"/>
  <c r="N20" i="16"/>
  <c r="M20" i="16"/>
  <c r="K20" i="16"/>
  <c r="I20" i="16"/>
  <c r="G20" i="16"/>
  <c r="E20" i="16"/>
  <c r="C20" i="16"/>
  <c r="O92" i="15"/>
  <c r="N93" i="15"/>
  <c r="N20" i="15"/>
  <c r="O20" i="15"/>
  <c r="L94" i="15"/>
  <c r="L93" i="15"/>
  <c r="J93" i="15"/>
  <c r="H93" i="15"/>
  <c r="F93" i="15"/>
  <c r="D93" i="15"/>
  <c r="M92" i="15"/>
  <c r="K92" i="15"/>
  <c r="I92" i="15"/>
  <c r="G92" i="15"/>
  <c r="E92" i="15"/>
  <c r="M30" i="15"/>
  <c r="K30" i="15"/>
  <c r="I30" i="15"/>
  <c r="G30" i="15"/>
  <c r="E30" i="15"/>
  <c r="C30" i="15"/>
  <c r="H21" i="15"/>
  <c r="M20" i="15"/>
  <c r="K20" i="15"/>
  <c r="I20" i="15"/>
  <c r="G20" i="15"/>
  <c r="E20" i="15"/>
  <c r="C20" i="15"/>
  <c r="M86" i="14"/>
  <c r="L88" i="14"/>
  <c r="L87" i="14"/>
  <c r="M30" i="14"/>
  <c r="M20" i="14"/>
  <c r="J87" i="14"/>
  <c r="H87" i="14"/>
  <c r="F87" i="14"/>
  <c r="D87" i="14"/>
  <c r="K86" i="14"/>
  <c r="I86" i="14"/>
  <c r="G86" i="14"/>
  <c r="E86" i="14"/>
  <c r="K30" i="14"/>
  <c r="I30" i="14"/>
  <c r="G30" i="14"/>
  <c r="E30" i="14"/>
  <c r="C30" i="14"/>
  <c r="H21" i="14"/>
  <c r="K20" i="14"/>
  <c r="I20" i="14"/>
  <c r="G20" i="14"/>
  <c r="E20" i="14"/>
  <c r="C20" i="14"/>
  <c r="K81" i="13"/>
  <c r="J82" i="13"/>
  <c r="K30" i="13"/>
  <c r="K20" i="13"/>
  <c r="H82" i="13"/>
  <c r="F82" i="13"/>
  <c r="D82" i="13"/>
  <c r="I81" i="13"/>
  <c r="G81" i="13"/>
  <c r="E81" i="13"/>
  <c r="I30" i="13"/>
  <c r="G30" i="13"/>
  <c r="E30" i="13"/>
  <c r="C30" i="13"/>
  <c r="H21" i="13"/>
  <c r="I20" i="13"/>
  <c r="G20" i="13"/>
  <c r="E20" i="13"/>
  <c r="C20" i="13"/>
  <c r="H21" i="12"/>
  <c r="I73" i="12"/>
  <c r="H74" i="12"/>
  <c r="I30" i="12"/>
  <c r="I20" i="12"/>
  <c r="F74" i="12"/>
  <c r="D74" i="12"/>
  <c r="G73" i="12"/>
  <c r="E73" i="12"/>
  <c r="G30" i="12"/>
  <c r="E30" i="12"/>
  <c r="C30" i="12"/>
  <c r="G20" i="12"/>
  <c r="E20" i="12"/>
  <c r="C20" i="12"/>
  <c r="G67" i="11"/>
  <c r="F68" i="11"/>
  <c r="G30" i="11"/>
  <c r="G20" i="11"/>
  <c r="E67" i="11"/>
  <c r="D68" i="11"/>
  <c r="E30" i="11"/>
  <c r="C30" i="11"/>
  <c r="E20" i="11"/>
  <c r="C20" i="11"/>
  <c r="E30" i="10"/>
  <c r="E20" i="10"/>
  <c r="E65" i="10"/>
  <c r="D66" i="10"/>
  <c r="C30" i="10"/>
  <c r="C20" i="10"/>
  <c r="C20" i="9"/>
  <c r="C30" i="9"/>
  <c r="I38" i="4"/>
  <c r="I37" i="4"/>
  <c r="I36" i="4"/>
  <c r="I35" i="4"/>
  <c r="E35" i="4"/>
  <c r="I34" i="4"/>
  <c r="I33" i="4"/>
  <c r="I32" i="4"/>
  <c r="I31" i="4"/>
  <c r="I30" i="4"/>
  <c r="I29" i="4"/>
  <c r="I28" i="4"/>
  <c r="I27" i="4"/>
  <c r="I26" i="4"/>
  <c r="I25" i="4"/>
  <c r="I24" i="4"/>
  <c r="I22" i="4"/>
  <c r="I21" i="4"/>
  <c r="I20" i="4"/>
  <c r="I19" i="4"/>
  <c r="I18" i="4"/>
  <c r="I17" i="4"/>
  <c r="I16" i="4"/>
  <c r="I15" i="4"/>
  <c r="I14" i="4"/>
  <c r="I13" i="4"/>
  <c r="I12" i="4"/>
  <c r="E12" i="4"/>
  <c r="E21" i="4"/>
  <c r="E38" i="4"/>
  <c r="E33" i="3"/>
  <c r="E10" i="3"/>
  <c r="E19" i="3"/>
  <c r="E36" i="3"/>
  <c r="C35" i="2"/>
  <c r="C12" i="2"/>
  <c r="C21" i="2"/>
  <c r="C33" i="1"/>
  <c r="C12" i="1"/>
  <c r="C21" i="1"/>
  <c r="C35" i="1"/>
  <c r="C38" i="2"/>
</calcChain>
</file>

<file path=xl/sharedStrings.xml><?xml version="1.0" encoding="utf-8"?>
<sst xmlns="http://schemas.openxmlformats.org/spreadsheetml/2006/main" count="4158" uniqueCount="292">
  <si>
    <t>Додаток 3</t>
  </si>
  <si>
    <t>до Програми</t>
  </si>
  <si>
    <t>Завдання та заходи до місцевої цільової програми</t>
  </si>
  <si>
    <t xml:space="preserve">розвитку дорожнього господарства Здолбунівської міської територіальної громади на 2022 рік </t>
  </si>
  <si>
    <t>№ з/п</t>
  </si>
  <si>
    <t>Перелік заходів програми</t>
  </si>
  <si>
    <t xml:space="preserve">Обсяги фінансування (вартість),  тис.грн., </t>
  </si>
  <si>
    <t>Джерела фінансування</t>
  </si>
  <si>
    <t>Орієнтовний строк виконання заходу</t>
  </si>
  <si>
    <t>Виконавець програми</t>
  </si>
  <si>
    <t>Розділ 1 Експлуатаційне утримання дорожнього господарства населених пунктів  Здолбунівської громади  в 2022 році</t>
  </si>
  <si>
    <t>1.1</t>
  </si>
  <si>
    <t>Утримання доріг :</t>
  </si>
  <si>
    <t>Місцевий бюджет</t>
  </si>
  <si>
    <t>КП Здолбунівське</t>
  </si>
  <si>
    <t>1.1.1</t>
  </si>
  <si>
    <t>- придбання солі</t>
  </si>
  <si>
    <t>1.1.2</t>
  </si>
  <si>
    <t>- придбання  піску</t>
  </si>
  <si>
    <t>1.1.3</t>
  </si>
  <si>
    <t>- придбання холодного асфальту</t>
  </si>
  <si>
    <t>1.1.4</t>
  </si>
  <si>
    <t>оплата транспортних послуг під час  обслуговування доріг в зимовий період</t>
  </si>
  <si>
    <t>1.2</t>
  </si>
  <si>
    <t>Ремонт,  придбання дорожніх знаків та пристроїв примусового зниження швидкості, в т.ч. придбання матеріалів</t>
  </si>
  <si>
    <t>1.3</t>
  </si>
  <si>
    <t>Нанесення дорожньої розмітки, придбання матеріалів</t>
  </si>
  <si>
    <t>1.4</t>
  </si>
  <si>
    <t>Експлуатаційне утримання дорожнього покриття та пішоходних доріжок (Поточний ремонт)</t>
  </si>
  <si>
    <t>1.5</t>
  </si>
  <si>
    <t>Відсипка та планування вулиць, в т.ч. придбання відсіву, щебеню та інших матеріалів</t>
  </si>
  <si>
    <t>Всього по розділу 1</t>
  </si>
  <si>
    <t xml:space="preserve">Розділ 2. Капітальний ремонт дорожнього покриття в населених пунктах  Здолбунівської громади  </t>
  </si>
  <si>
    <t>2.1</t>
  </si>
  <si>
    <t>Капітальний ремонт дорожнього покриття частини вулиці Нової в м. Здолбунів в т. ч.коригування проектно-кошторисної документації</t>
  </si>
  <si>
    <t>2.2</t>
  </si>
  <si>
    <t>Капітальний ремонт пішохідної доріжки по вулиці Зеленій від 8 Березня до вул. Парковій в м. Здолбунів Рівненської області в т. ч коригування проектно-кошторисної документації</t>
  </si>
  <si>
    <t>2.3</t>
  </si>
  <si>
    <t xml:space="preserve">Капітальний ремонт дорожнього покриття вул. Львівської (від вул. Грушевського до вул. Словацького) в м. Здолбунів, в т.ч. коригування проектно-кошторисної документації </t>
  </si>
  <si>
    <t>2.4</t>
  </si>
  <si>
    <t xml:space="preserve">Капітальний ремонт дорожнього покриття  вулиці Садової та Нечуя-Левицького в м. Здолбунів в т. ч.коригування проектно-кошторисної документації  </t>
  </si>
  <si>
    <t>2.5</t>
  </si>
  <si>
    <t>Виготовлення проектно-кошторисної документації на капітальний ремонт частини  покриття по  вул. Старомильська в с.Новомильськ Рівненського  району Рівненської області</t>
  </si>
  <si>
    <t>2.6</t>
  </si>
  <si>
    <t>Капітальний ремонт частини покриття по вул. Старомильська в с. Новомильськ Рівненського району Рівненської області</t>
  </si>
  <si>
    <t>2.7</t>
  </si>
  <si>
    <t>Капітальний ремонт дорожнього покриття по вулиці Коперника (від пров.Паркова до вул. Берегової) в м.Здолбунів Рівненської області</t>
  </si>
  <si>
    <t>2.8</t>
  </si>
  <si>
    <t>Капітальний ремонт дорожнього покриття частини вулиці У.Кармелюка (від буд.№35 до вул.Я.Мудрого) та частини вул. Я.Мудрого в м.Здолбунів Рівненської області</t>
  </si>
  <si>
    <t>2.9</t>
  </si>
  <si>
    <t>Виготовлення проектно-кошторисної документації на капітальний ремонт дорожнього покриття по вул.Вишнева (від вул Паркова до вул.Чорновола) в м.Здолбунів Рівненської області</t>
  </si>
  <si>
    <t>2.10</t>
  </si>
  <si>
    <t>Капітальний ремонт дорожнього покриття по вул.Вишнева (від вул Паркова до вул.Чорновола) в м.Здолбунів Рівненської області</t>
  </si>
  <si>
    <t>Всього по розділу 2</t>
  </si>
  <si>
    <t>Зміни</t>
  </si>
  <si>
    <t>Всього по програмі</t>
  </si>
  <si>
    <t>Секретар міської ради                                                                                               Валентина КАПІТУЛА</t>
  </si>
  <si>
    <t>Додаток  3                                           до Програми</t>
  </si>
  <si>
    <t>придбання солі</t>
  </si>
  <si>
    <t>придбання  піску</t>
  </si>
  <si>
    <t>придбання холодного асфальту</t>
  </si>
  <si>
    <t>оплата транспортних послуг</t>
  </si>
  <si>
    <t>Зміни по розділу</t>
  </si>
  <si>
    <t>Капітальний ремонт дорожнього покриття по вулиці Зеленій від 8 Березня до вул. Парковій в м. Здолбунів Рівненської області в т. ч виготовлення проектно-кошторисної документації</t>
  </si>
  <si>
    <t>2.11</t>
  </si>
  <si>
    <t>Субвенція Рівненському обласному бюджету на виготовлення проектно-кошторисної документації на капітальний ремонт автомобільної дороги загального користування  місцевого значення О180803/М-06/-Глинськ-Здовбиця-Новосілки на ділянці км 16+800-км22+800, Рівненська область</t>
  </si>
  <si>
    <t>міська рада</t>
  </si>
  <si>
    <t>Зміни по програмі</t>
  </si>
  <si>
    <t>Додаток 2                                          до рішення Здолбунівської        міської ради                                                від 09.02.2022 № 1055</t>
  </si>
  <si>
    <t>Обсяги</t>
  </si>
  <si>
    <t>Всього</t>
  </si>
  <si>
    <t>фінансування</t>
  </si>
  <si>
    <t>(вартість), тис.грн.</t>
  </si>
  <si>
    <t>Міська рада</t>
  </si>
  <si>
    <t xml:space="preserve">Додаток 2                                                                                          до рішення виконавчого комітету Здолбунівської міської ради від 20.04.2022 № 72              </t>
  </si>
  <si>
    <t xml:space="preserve">"Додаток 2                                                                                                        до рішення Здолбунівської міської ради                                                               від 22.12.2021 №1017   </t>
  </si>
  <si>
    <t>Капітальний ремонт дорожнього покриття частини вулиці Нова(від буд.№106 до буд.№119) в м. Здолбунів в т. ч.виготовлення проектно-кошторисної документації</t>
  </si>
  <si>
    <t>Заступник міського голови з питань діялбності</t>
  </si>
  <si>
    <t>виконавчих органівради                                                                                                          Юрій СОСЮК</t>
  </si>
  <si>
    <t>Відсипка та планування вулиць, придбання відсіву, щебеню та інших матеріалів, в т.ч. транспортні послуги</t>
  </si>
  <si>
    <t>Експлуатаційне утримання  автомобільних доріг загального користування місцевого значення, вулиць і доріг комунальної власності у населених пунктах Здолбунівської територіальної громади (поточний ремонт)</t>
  </si>
  <si>
    <t>Капітальний ремонт дорожнього покриття  вулиці Нова (від буд.№106 до буд.№119) в м. Здолбунів в т. ч.виготовлення проектно-кошторисної документації</t>
  </si>
  <si>
    <t>Заступник міського голови з питань діяльності виконавчих органів ради</t>
  </si>
  <si>
    <t>Юрій СОСЮК</t>
  </si>
  <si>
    <t xml:space="preserve">Додаток 3                                                                                   до Програми                            </t>
  </si>
  <si>
    <t xml:space="preserve">розвитку дорожнього господарства Здолбунівської міської територіальної громади на 2023 рік 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</si>
  <si>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</si>
  <si>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</si>
  <si>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</si>
  <si>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</si>
  <si>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</si>
  <si>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</si>
  <si>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</si>
  <si>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</si>
  <si>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</si>
  <si>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</si>
  <si>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</si>
  <si>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 xml:space="preserve">Розділ 3. Поточний ремонт дорожнього покриття в населених пунктах  Здолбунівської громади </t>
  </si>
  <si>
    <t>3.11</t>
  </si>
  <si>
    <t>3.12</t>
  </si>
  <si>
    <t>3.13</t>
  </si>
  <si>
    <t>3.14</t>
  </si>
  <si>
    <t>3.15</t>
  </si>
  <si>
    <t>3.16.</t>
  </si>
  <si>
    <t>3.17</t>
  </si>
  <si>
    <t>3.18</t>
  </si>
  <si>
    <t>3.19</t>
  </si>
  <si>
    <t>3.20</t>
  </si>
  <si>
    <t>3.21</t>
  </si>
  <si>
    <t>3.23</t>
  </si>
  <si>
    <t>3.24</t>
  </si>
  <si>
    <t>3.25</t>
  </si>
  <si>
    <t>3.26</t>
  </si>
  <si>
    <t>3.27</t>
  </si>
  <si>
    <t>3.28</t>
  </si>
  <si>
    <t>3.29</t>
  </si>
  <si>
    <t>3.30</t>
  </si>
  <si>
    <t>3.31.</t>
  </si>
  <si>
    <t>3.32</t>
  </si>
  <si>
    <t>Всього по розділу 3</t>
  </si>
  <si>
    <t>Секретар міської ради</t>
  </si>
  <si>
    <t>Валентина КАПІТУЛА</t>
  </si>
  <si>
    <t>КП "Здолбунівське"</t>
  </si>
  <si>
    <t>Виготовлення проєктно-кошторисної документації "Поточний ремонт вул. Шевченка в с.Орестів Рівненського району Рівненської області", в т.ч. експертиза</t>
  </si>
  <si>
    <t>Виготовлення проєктно-кошторисної документації "Поточний ремонт вул. Гранична в с.Богдашів Рівненського району Рівненської області", в тч.ч експертиза</t>
  </si>
  <si>
    <t>Виготовлення проєктно-кошторисної документації "Поточний ремонт вул.Незалежності в с. Ільпінь Рівненського району Рівненської області", в тому числі експертиза</t>
  </si>
  <si>
    <t>Виготовлення проєктно-кошторисної документації "Поточний ремонт вул. 8 Березня в с.Ільпінь Рівненського району Рівненської області", в т.ч. експертиза</t>
  </si>
  <si>
    <t>Виготовлення проєктно-кошторисної документації "Поточний ремонт вул.Хліборобів (на ділянці від буд.№1 до буд. №30) в с. Ільпінь Рівненського району Рівненської області", в т.ч. експертиза</t>
  </si>
  <si>
    <t xml:space="preserve">Виготовлення проєктно-кошторисної документації "Поточний ремонт вул. Віли I-IX в м. Здолбунів Рівненського району Рівненської області", в т. ч. експертиза </t>
  </si>
  <si>
    <t>Виготовлення проєктно-кошторисної документації "Поточний ремонт  вул. Гончара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</si>
  <si>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 вул. Нова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</si>
  <si>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 вул. Вишнева (від вул. Паркова до вул. Чорновола)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</si>
  <si>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 вул. Садова та Нечуя Левицького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</si>
  <si>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вул. Вишнева в с.Степанівка  Рівненського району Рівненської області", в т.ч. експертиза</t>
  </si>
  <si>
    <t>Виготовлення проєктно-кошторисної документації "Поточний ремонт вул. Нова в с.Новомильськ  Рівненського району Рівненської області", в т.ч. експертиза</t>
  </si>
  <si>
    <t>Виготовлення проєктно-кошторисної документації "Поточний ремонт вул.Набережна  в с.Новомильськ Рівненського району Рівненської області", в т.ч. експертиза</t>
  </si>
  <si>
    <t>Виготовлення проєктно-кошторисної документації "Поточний ремонт вул. Томашівка в с. Копиткове   Рівненського району Рівненської області", в т.ч. експертиза</t>
  </si>
  <si>
    <t>Виготовлення проєктно-кошторисної документації "Поточний ремонт  вул. Вишнева в с. Копиткове  Рівненського району Рівненської області", в т.ч. експертиза</t>
  </si>
  <si>
    <t>Виготовлення проєктно-кошторисної документації "Поточний ремонт   вул. Шкільна в с.Новосілки  Рівненського району Рівненської області", в т.ч. експертиза</t>
  </si>
  <si>
    <t>Виготовлення проєктно-кошторисної документації "Поточний ремонт   вул.Кривий Кут в с.Новосілки  Рівненського району Рівненської області", в т.ч. експертиза</t>
  </si>
  <si>
    <t>Виготовлення проєктно-кошторисної документації "Поточний ремонт   вул. Коперника (від пров. Парковий до вул. Берегова) в м.Здолбунів  Рівненського району Рівненської області", в т.ч. експертиза</t>
  </si>
  <si>
    <t>Виготовлення проєктно-кошторисної документації "Поточний ремонт  пров. Комунальний в м.Здолбунів  Рівненського району Рівненської області", в т.ч. експертиза</t>
  </si>
  <si>
    <t>Виготовлення проєктно-кошторисної документації "Поточний ремонт вул. Зелена (від вул. Березнева до вул. Паркова)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</si>
  <si>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з влаштуванням тротуару частини  вул. Гетьмана Сагайдачного (від вул. Паркова до вул. Л.Українки) Рівненського району Рівненської області", в т.ч. експертиза</t>
  </si>
  <si>
    <t>Виготовлення проєктно-кошторисної документації "Поточний ремонт дорожнього покриття частини  вул. У.Кармелюка (від буд.№35 до вул.Я.Мудрого) та частини вул. Я.Мудрого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</si>
  <si>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вул. Шевченка (на ділянці від вул. Паркова до вул. Березнева)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</si>
  <si>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 вул.Львівська в м.Здолбунів (від вул. Грушевського до вул.Словацького) Рівненського району Рівненської області", в т.ч. експертиза</t>
  </si>
  <si>
    <t>Виготовлення проєктно-кошторисної документації "Поточний ремонт  вул.Старомильська (на ділянці від вул. Міцкевича до дамби)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</si>
  <si>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 вул.Мартинівка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</si>
  <si>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 вул.Л.Українки (на ділянці від вул. Котляревського до кладовища) в с. Ільпінь  Рівненського району Рівненської області", в т.ч. експертиза</t>
  </si>
  <si>
    <t>3.22</t>
  </si>
  <si>
    <t>Виготовлення проєктно-кошторисної документації "Поточний ремонт   вул.Молодіжна в с.Копиткове  Рівненського району Рівненської області", в т.ч. експертиза</t>
  </si>
  <si>
    <t>Виготовлення проєктно-кошторисної документації "Поточний ремонт   вул.Загребельна в с.Копиткове  Рівненського району Рівненської області", в т.ч. експертиза</t>
  </si>
  <si>
    <t>Виготовлення проєктно-кошторисної документації "Поточний ремонт   вул.Набережна в с.Новосілки  Рівненського району Рівненської області", в т.ч. експертиза</t>
  </si>
  <si>
    <t>Виготовлення проєктно-кошторисної документації "Поточний ремонт   вул.Міщанська в с.Новосілки  Рівненського району Рівненської області", в т.ч. експертиза</t>
  </si>
  <si>
    <t>Виготовлення проєктно-кошторисної документації "Поточний ремонт   вул.Старомильська в с.Новомильськ  Рівненського району Рівненської області", в т.ч. експертиза</t>
  </si>
  <si>
    <t xml:space="preserve">Додаток  до рішення Здолбунівської     міської ради від 10.02.2023 №                        </t>
  </si>
  <si>
    <t>3.33</t>
  </si>
  <si>
    <t>Поточний ремонт вул. Гранична в с. Богдашів Рівненського району Рівненської області</t>
  </si>
  <si>
    <t>Виготовлення проєктно-кошторисної документації "Поточний ремонт вул. Гранична в с.Богдашів Рівненського району Рівненської області", в т.ч. експертиза</t>
  </si>
  <si>
    <t>Виготовлення проєктно-кошторисної документації "Поточний ремонт вул.Незалежності в с. Ільпінь Рівненського району Рівненської області", в т. ч. експертиза</t>
  </si>
  <si>
    <t>Виготовлення проєктно-кошторисної документації "Поточний ремонт вул. Вишиванка  та вул. Заводська на ділянці від перехрестя з вул. Вишиванка до межі з с. Ільпінь, с. Кошатів  Рівненського району Рівненської області", в т.ч. експертиза</t>
  </si>
  <si>
    <t>3.34</t>
  </si>
  <si>
    <t>Поточний ремонт вул. Вишиванка  та вул. Заводська на ділянці від перехрестя з вул. Вишиванка до межі з с. Ільпінь, с. Кошатів  Рівненського району Рівненської області</t>
  </si>
  <si>
    <t xml:space="preserve">Додаток  до рішення Здолбунівської     міської ради від 15.03.2023 №                        </t>
  </si>
  <si>
    <t>3.35</t>
  </si>
  <si>
    <t>3.36</t>
  </si>
  <si>
    <t>Виготовлення проєктно-кошторисної документації "Поточний ремонт вул. Польова в м.Здолбунів Рівненського району Рівненської області", в т.ч. експертиза</t>
  </si>
  <si>
    <t>3.37</t>
  </si>
  <si>
    <t>Виготовлення проєктно-кошторисної документації "Поточний ремонт вул. Бориса Тена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</si>
  <si>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вул. Івасюка в м.Здолбунів Рівненського району Рівненської області", в т.ч. експертиза</t>
  </si>
  <si>
    <t>3.39</t>
  </si>
  <si>
    <t>Поточний ремонт вул. Незалежності в с. Ільпінь Рівненського району Рівненськоїх області</t>
  </si>
  <si>
    <t>3.38</t>
  </si>
  <si>
    <t>3.40</t>
  </si>
  <si>
    <t>Поточний ремонт вул. Шевченка в с. Орестів Рівненського району Рівненської області</t>
  </si>
  <si>
    <t>Виготовлення проєктно-кошторисної документації "Поточний ремонт провулок Марка Безручка в м.Здолбунів Рівненського району Рівненської області", в т.ч. експертиза</t>
  </si>
  <si>
    <t xml:space="preserve">Додаток  до рішення Здолбунівської     міської ради від 28.03.2023 №                        </t>
  </si>
  <si>
    <t xml:space="preserve">Виготовлення проєктно-кошторисної документації "Поточний ремонт вул. Віли 2 в м. Здолбунів Рівненського району Рівненської області", в т. ч. експертиза </t>
  </si>
  <si>
    <t>3.41</t>
  </si>
  <si>
    <t>Виготовлення проєктно-кошторисної документації "Поточний ремонт вул. Віли 3 в м.Здолбунів Рівненського району Рівненської області", в т.ч. експертиза</t>
  </si>
  <si>
    <t>3.42</t>
  </si>
  <si>
    <t>Виготовлення проєктно-кошторисної документації "Поточний ремонт вул. Віли 5 в м.Здолбунів Рівненського району Рівненської області", в т.ч. експертиза</t>
  </si>
  <si>
    <t>3.43</t>
  </si>
  <si>
    <t>Виготовлення проєктно-кошторисної документації "Поточний ремонт вул. Віли 6 в м.Здолбунів Рівненського району Рівненської області", в т.ч. експертиза</t>
  </si>
  <si>
    <t>3.44</t>
  </si>
  <si>
    <t>Виготовлення проєктно-кошторисної документації "Поточний ремонт вул. Віли 8 в м.Здолбунів Рівненського району Рівненської області", в т.ч. експертиза</t>
  </si>
  <si>
    <t>3.45</t>
  </si>
  <si>
    <t>Виготовлення проєктно-кошторисної документації "Поточний ремонт вул. Віли 9 в м.Здолбунів Рівненського району Рівненської області", в т.ч. експертиза</t>
  </si>
  <si>
    <t>3.46</t>
  </si>
  <si>
    <t>3.47</t>
  </si>
  <si>
    <t>3.48</t>
  </si>
  <si>
    <t>Поточний ремонт вул. Шевченка (на ділянці від вул. Паркова до вул. Березнева) в м. Здолбунів Рівненської області</t>
  </si>
  <si>
    <t>Поточний ремонт вул. Гончара в м. Здолбунів Рівненського району Рівненської області</t>
  </si>
  <si>
    <t>Поточний ремонт вул. Хліборобів (на ділянці від буд. №1 до буд. №30Е) в с. Ільпінь Рівненського району Рівненської області</t>
  </si>
  <si>
    <t>Розділ 1 Експлуатаційне утримання дорожнього господарства населених пунктів  Здолбунівської громади  в 2023 році</t>
  </si>
  <si>
    <t xml:space="preserve">Додаток  до рішення Здолбунівської     міської ради від 17.05.2023 №                        </t>
  </si>
  <si>
    <r>
      <t>Поточний ремонт вул. Хліборобів (на ділянці від буд. №1 до буд. №30Е) в с. Ільпінь Рівненського району Рівненської області (</t>
    </r>
    <r>
      <rPr>
        <sz val="10"/>
        <color indexed="10"/>
        <rFont val="Times New Roman"/>
        <family val="1"/>
        <charset val="204"/>
      </rPr>
      <t>технічний нагляд</t>
    </r>
    <r>
      <rPr>
        <sz val="10"/>
        <color indexed="8"/>
        <rFont val="Times New Roman"/>
        <family val="1"/>
        <charset val="204"/>
      </rPr>
      <t>)</t>
    </r>
  </si>
  <si>
    <t>3.49</t>
  </si>
  <si>
    <t>3.50</t>
  </si>
  <si>
    <t>3.51.</t>
  </si>
  <si>
    <t>3.52</t>
  </si>
  <si>
    <t>3.53</t>
  </si>
  <si>
    <t>Поточний ремонт вул. Набережна в с.Новомильськ Рівненського району</t>
  </si>
  <si>
    <t>Поточний ремонт вул. Нова в с.Новомильськ Рівненського району Рівненської області</t>
  </si>
  <si>
    <t>Поточний ремонт вул. Зелена (від вул. Березнева до вул. Паркова)в м.Здолбунів Рівненського району Рівненської області</t>
  </si>
  <si>
    <t>Виготовлення проєктно-кошторисної документації "Поточний ремонт з влаштуванням тротуару частини  вул. Гетьмана Сагайдачного (від вул. Паркова до вул. Л.Українки) в м.Здолбунів Рівненського району Рівненської області", в т.ч. експертиза</t>
  </si>
  <si>
    <t>Поточний ремонт вул. Старомильська в с.Новомильськ Рівненського району Рівненської області</t>
  </si>
  <si>
    <t>Поточний ремонт вул. Старомильська (на ділянці від вул. Міцкевича до дамби) в м.Здолбунів Рівненського району Рівненської оласті</t>
  </si>
  <si>
    <t xml:space="preserve">Додаток  до рішення Здолбунівської     міської ради від 07.06.2023 №                        </t>
  </si>
  <si>
    <t>Поточний ремонт вул. Хліборобів (на ділянці від буд. №1 до буд. №30Е) в с. Ільпінь Рівненського району Рівненської області (технічний нагляд)</t>
  </si>
  <si>
    <t>3.54</t>
  </si>
  <si>
    <t>3.55</t>
  </si>
  <si>
    <t>3.56</t>
  </si>
  <si>
    <t>Поточний ремонт вул. Л.Українки (на ділянці від вул. Котляревського до кладовища) в с.Ільпінь Рівненського району Рівненської області</t>
  </si>
  <si>
    <t>Поточний ремонт вул. Набережна в с.Новосілки Рівненського району Рівненської області</t>
  </si>
  <si>
    <t>Поточний ремонт вул. Вишнева в с.Степанівка Рівненського району Рівненської області</t>
  </si>
  <si>
    <t>3.57</t>
  </si>
  <si>
    <t>Поточний ремонт вул. Нова в м.Здолбунів Рівненського району Рівненської області</t>
  </si>
  <si>
    <t>3.58</t>
  </si>
  <si>
    <t>Поточний ремонт з влаштуваням тротуару частини вул. Г.Сагайдачного (від вул. Паркова до вул. Л.Українки) в м. Здолбунів Рівненського району Рівненської області</t>
  </si>
  <si>
    <t>3.59</t>
  </si>
  <si>
    <t>Поточний ремонт вул. Львівська в м.Здолбунів (від вул. Грушевського до вул. Словацького) Рівненського району Рівненської області</t>
  </si>
  <si>
    <t>3.60</t>
  </si>
  <si>
    <t>Поточний ремонт вул. Віли 2 в м. Здолбунів Рівненського району Рівненської області</t>
  </si>
  <si>
    <t>3.61</t>
  </si>
  <si>
    <t>Поточний ремонт вул. Віли 3 в м.Здолбунів Рівненського району Рівненської області</t>
  </si>
  <si>
    <t>3.62</t>
  </si>
  <si>
    <t>Поточний ремонт вул. Віли 5 в м.Здолбунів Рівненського району Рівненської області</t>
  </si>
  <si>
    <t>3,63</t>
  </si>
  <si>
    <t>Поточний ремонт вул. Віли 6 в м.Здолбунів Рівненського району Рівненської області</t>
  </si>
  <si>
    <t>3.64</t>
  </si>
  <si>
    <t>3.65</t>
  </si>
  <si>
    <t>Поточний ремонт вул. Віли 8 в м.Здолбунів Рівненського району Рівненської області</t>
  </si>
  <si>
    <t>Поточний ремонт вул. Віли 9 в м.Здолбунів Рівненського району Рівненської області</t>
  </si>
  <si>
    <t>3.66</t>
  </si>
  <si>
    <t>Поточний ремонт вул. Шевченка в с. Богдашів Рівненського району Рівненської області</t>
  </si>
  <si>
    <t>3.67</t>
  </si>
  <si>
    <t>Поточний ремонт вул. Огієнка в с. Богдашів Рівненського району Рівненської області</t>
  </si>
  <si>
    <t>3.68</t>
  </si>
  <si>
    <t>Поточний ремонт вул. Святослава Хороброго в с.Богдашів Рівненського району Рівненської області</t>
  </si>
  <si>
    <t xml:space="preserve">Додаток  до рішення Здолбунівської     міської ради від 05.07.2023 №  1675                      </t>
  </si>
  <si>
    <t xml:space="preserve">Додаток  до рішення Здолбунівської     міської ради від 09.08.2023 № 1757                       </t>
  </si>
  <si>
    <t>3.69</t>
  </si>
  <si>
    <t>3.70</t>
  </si>
  <si>
    <t>3.71</t>
  </si>
  <si>
    <t>Поточний ремонт вул. Українська в с. Ільпінь Рівненського району Рівненської області</t>
  </si>
  <si>
    <t>Виготовлення проєктно-кошторисної документації "Поточний ремонт вул. Паркова (від вул. Шевченка до вул. Сонячна) м.Здолбунів Рівненського району, Рівненської області"</t>
  </si>
  <si>
    <t>Поточний ремонт вул. Садова в с.Ільпінь Рівненського району Рівненської області</t>
  </si>
  <si>
    <t>3.72</t>
  </si>
  <si>
    <t>Поточний ремонт вул. Шевченка в с.Глинськ Рівненського району Рівненської області</t>
  </si>
  <si>
    <t xml:space="preserve">Додаток  до рішення Здолбунівської     міської ради від 06.09.2023 № 1798                       </t>
  </si>
  <si>
    <t>3.73</t>
  </si>
  <si>
    <t>Поточний ремонт вул. Дубенщина в с.Глинськ, Рівненського району, Рівненської області</t>
  </si>
  <si>
    <t>3.74</t>
  </si>
  <si>
    <t>3.75</t>
  </si>
  <si>
    <t>3.76</t>
  </si>
  <si>
    <t>3.77</t>
  </si>
  <si>
    <t>3.78</t>
  </si>
  <si>
    <t>3.79</t>
  </si>
  <si>
    <t>3.80</t>
  </si>
  <si>
    <t>3.81</t>
  </si>
  <si>
    <t>3.82</t>
  </si>
  <si>
    <t>3.83</t>
  </si>
  <si>
    <t>3.84</t>
  </si>
  <si>
    <t>3.85</t>
  </si>
  <si>
    <t>3.86</t>
  </si>
  <si>
    <t>3.87</t>
  </si>
  <si>
    <t>3.88</t>
  </si>
  <si>
    <t>Поточний ремонт вул. Польова в м.Здолбунів, Рівненського району, Рівненської області</t>
  </si>
  <si>
    <t>3.89</t>
  </si>
  <si>
    <t>3.90</t>
  </si>
  <si>
    <t>Поточний ремонт вул. Івасюка в м.Здолбунів, Рівненського району, Рівненської області</t>
  </si>
  <si>
    <t>3.91</t>
  </si>
  <si>
    <t>Поточний ремонт провул. Комунальний в м.Здолбунів, Рівненського району, Рівненської області</t>
  </si>
  <si>
    <t>Поточний ремонт вул. Марка Безручка в м.Здолбунів, Рівненського району, Рівненської області</t>
  </si>
  <si>
    <t>Поточний ремонт з влаштуваням тротуару частини вул. Гетьмана Сагайдачного (від вул. Паркова до вул. Л.Українки) в м. Здолбунів Рівненського району Рівненської області</t>
  </si>
  <si>
    <t>Розроблення проекту організації дорожнього руху вул. Гранична в с.Богдашів, Рівненського району, Рівненської області</t>
  </si>
  <si>
    <t>Розроблення проекту організації дорожнього руху вул. Святослава Хороброго в с.Богдашів, Рівненського району, Рівненської області</t>
  </si>
  <si>
    <t>Розроблення проекту організації дорожнього руху вул. Нова в м.Здолбунів, Рівненського району, Рівненської області</t>
  </si>
  <si>
    <t>Розроблення проекту організації дорожнього руху вул. Старомильська в с.Новомильськ, Рівненського району, Рівненської області</t>
  </si>
  <si>
    <t>Розроблення проекту організації дорожнього руху вул. Зелена в м.Здолбунів, Рівненського району, Рівненської області</t>
  </si>
  <si>
    <t>Розроблення проекту організації дорожнього руху вул. Паркова в м.Здолбунів, Рівненського району, Рівненської області</t>
  </si>
  <si>
    <t>Розроблення проекту організації дорожнього руху вул. Шевченка в с.Орестів, Рівненського району, Рівненської області</t>
  </si>
  <si>
    <t>Розроблення проекту організації дорожнього руху вул. Хліборобів в с.Ільпінь, Рівненського району, Рівненської області</t>
  </si>
  <si>
    <t>Розроблення проекту організації дорожнього руху  вул. Шевченка в м.Здолбунів, Рівненського району, Рівненської області</t>
  </si>
  <si>
    <t>Розроблення проекту організації дорожнього руху вул.Івана  Гончара в м.Здолбунів, Рівненського району, Рівненської області</t>
  </si>
  <si>
    <t>Розроблення проекту організації дорожнього руху вул. Івана Огієнка в с.Богдашів, Рівненського району, Рівненської області</t>
  </si>
  <si>
    <t>Розроблення проекту організації дорожнього руху вул. Тараса Шевченка в с.Богдашів, Рівненського району, Рівненської області</t>
  </si>
  <si>
    <t>Поточний ремонт вул. Б.Тена в м.Здолбунів, Рівненського району, Рівненської області</t>
  </si>
  <si>
    <t xml:space="preserve">Додаток  до рішення Здолбунівської     міської ради від 04.10.2023 № 1843                       </t>
  </si>
  <si>
    <t>Розроблення проекту організації дорожнього руху вул. Старомильська в м.Здолбунів, Рівненського району, Рівненської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</si>
</sst>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0.000"/>
    <numFmt numFmtId="166" formatCode="d\.m\.yyyy"/>
    <numFmt numFmtId="167" formatCode="dd\.mm\.yyyy"/>
    <numFmt numFmtId="168" formatCode="0.0"/>
    <numFmt numFmtId="169" formatCode="0.0000"/>
  </numFmts>
  <fonts count="45">
    <font>
      <sz val="10"/>
      <color rgb="FF000000"/>
      <name val="Arimo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mo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Calibri"/>
      <family val="2"/>
      <charset val="204"/>
    </font>
    <font>
      <sz val="10"/>
      <color indexed="8"/>
      <name val="Arimo"/>
    </font>
    <font>
      <sz val="10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10"/>
      <name val="Arimo"/>
    </font>
    <font>
      <b/>
      <u/>
      <sz val="10"/>
      <color indexed="8"/>
      <name val="Arimo"/>
    </font>
    <font>
      <sz val="10"/>
      <color indexed="8"/>
      <name val="Arimo"/>
      <charset val="204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/>
    <xf numFmtId="0" fontId="44" fillId="0" borderId="0"/>
    <xf numFmtId="164" fontId="28" fillId="0" borderId="0" applyFont="0" applyFill="0" applyBorder="0" applyAlignment="0" applyProtection="0"/>
  </cellStyleXfs>
  <cellXfs count="29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165" fontId="5" fillId="0" borderId="4" xfId="0" applyNumberFormat="1" applyFont="1" applyBorder="1"/>
    <xf numFmtId="0" fontId="3" fillId="0" borderId="4" xfId="0" applyFont="1" applyBorder="1" applyAlignment="1">
      <alignment horizontal="center" vertical="center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165" fontId="3" fillId="0" borderId="4" xfId="0" applyNumberFormat="1" applyFont="1" applyBorder="1"/>
    <xf numFmtId="0" fontId="3" fillId="0" borderId="4" xfId="0" applyFont="1" applyBorder="1"/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wrapText="1"/>
    </xf>
    <xf numFmtId="165" fontId="6" fillId="0" borderId="4" xfId="0" applyNumberFormat="1" applyFont="1" applyBorder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/>
    <xf numFmtId="49" fontId="1" fillId="0" borderId="0" xfId="0" applyNumberFormat="1" applyFont="1"/>
    <xf numFmtId="0" fontId="7" fillId="0" borderId="0" xfId="0" applyFont="1"/>
    <xf numFmtId="0" fontId="8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165" fontId="9" fillId="0" borderId="4" xfId="0" applyNumberFormat="1" applyFont="1" applyBorder="1"/>
    <xf numFmtId="0" fontId="7" fillId="0" borderId="4" xfId="0" applyFont="1" applyBorder="1" applyAlignment="1">
      <alignment horizontal="center" vertical="center"/>
    </xf>
    <xf numFmtId="166" fontId="9" fillId="0" borderId="4" xfId="0" applyNumberFormat="1" applyFont="1" applyBorder="1" applyAlignment="1"/>
    <xf numFmtId="0" fontId="9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165" fontId="7" fillId="0" borderId="4" xfId="0" applyNumberFormat="1" applyFont="1" applyBorder="1"/>
    <xf numFmtId="167" fontId="7" fillId="0" borderId="4" xfId="0" applyNumberFormat="1" applyFont="1" applyBorder="1" applyAlignment="1"/>
    <xf numFmtId="166" fontId="7" fillId="0" borderId="4" xfId="0" applyNumberFormat="1" applyFont="1" applyBorder="1" applyAlignment="1"/>
    <xf numFmtId="49" fontId="10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wrapText="1"/>
    </xf>
    <xf numFmtId="166" fontId="12" fillId="0" borderId="4" xfId="0" applyNumberFormat="1" applyFont="1" applyBorder="1" applyAlignment="1"/>
    <xf numFmtId="165" fontId="13" fillId="0" borderId="4" xfId="0" applyNumberFormat="1" applyFont="1" applyBorder="1"/>
    <xf numFmtId="0" fontId="14" fillId="0" borderId="4" xfId="0" applyFont="1" applyBorder="1" applyAlignment="1">
      <alignment horizontal="center" vertical="center"/>
    </xf>
    <xf numFmtId="167" fontId="15" fillId="0" borderId="4" xfId="0" applyNumberFormat="1" applyFont="1" applyBorder="1" applyAlignment="1"/>
    <xf numFmtId="0" fontId="16" fillId="0" borderId="0" xfId="0" applyFont="1"/>
    <xf numFmtId="0" fontId="9" fillId="0" borderId="4" xfId="0" applyFont="1" applyBorder="1"/>
    <xf numFmtId="0" fontId="7" fillId="0" borderId="4" xfId="0" applyFont="1" applyBorder="1"/>
    <xf numFmtId="0" fontId="17" fillId="0" borderId="4" xfId="0" applyFont="1" applyBorder="1" applyAlignment="1">
      <alignment horizontal="left" wrapText="1"/>
    </xf>
    <xf numFmtId="165" fontId="17" fillId="0" borderId="4" xfId="0" applyNumberFormat="1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168" fontId="7" fillId="0" borderId="4" xfId="0" applyNumberFormat="1" applyFont="1" applyBorder="1"/>
    <xf numFmtId="49" fontId="17" fillId="0" borderId="4" xfId="0" applyNumberFormat="1" applyFont="1" applyBorder="1" applyAlignment="1">
      <alignment horizontal="center" vertical="center"/>
    </xf>
    <xf numFmtId="168" fontId="17" fillId="0" borderId="4" xfId="0" applyNumberFormat="1" applyFont="1" applyBorder="1"/>
    <xf numFmtId="0" fontId="17" fillId="0" borderId="4" xfId="0" applyFont="1" applyBorder="1" applyAlignment="1">
      <alignment horizontal="center" vertical="center"/>
    </xf>
    <xf numFmtId="167" fontId="17" fillId="0" borderId="4" xfId="0" applyNumberFormat="1" applyFont="1" applyBorder="1" applyAlignment="1"/>
    <xf numFmtId="167" fontId="9" fillId="0" borderId="4" xfId="0" applyNumberFormat="1" applyFont="1" applyBorder="1" applyAlignment="1"/>
    <xf numFmtId="0" fontId="7" fillId="0" borderId="4" xfId="0" applyFont="1" applyBorder="1" applyAlignment="1"/>
    <xf numFmtId="165" fontId="9" fillId="0" borderId="4" xfId="0" applyNumberFormat="1" applyFont="1" applyBorder="1" applyAlignment="1"/>
    <xf numFmtId="49" fontId="7" fillId="0" borderId="0" xfId="0" applyNumberFormat="1" applyFont="1"/>
    <xf numFmtId="0" fontId="10" fillId="0" borderId="4" xfId="0" applyFont="1" applyBorder="1" applyAlignment="1">
      <alignment wrapText="1"/>
    </xf>
    <xf numFmtId="0" fontId="4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/>
    <xf numFmtId="0" fontId="4" fillId="0" borderId="6" xfId="0" applyFont="1" applyBorder="1" applyAlignment="1">
      <alignment horizontal="right" vertical="top"/>
    </xf>
    <xf numFmtId="1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165" fontId="9" fillId="0" borderId="4" xfId="0" applyNumberFormat="1" applyFont="1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166" fontId="18" fillId="0" borderId="4" xfId="0" applyNumberFormat="1" applyFont="1" applyBorder="1" applyAlignment="1"/>
    <xf numFmtId="0" fontId="18" fillId="0" borderId="4" xfId="0" applyFont="1" applyBorder="1" applyAlignment="1">
      <alignment horizontal="center" vertical="center"/>
    </xf>
    <xf numFmtId="165" fontId="7" fillId="0" borderId="4" xfId="0" applyNumberFormat="1" applyFont="1" applyBorder="1" applyAlignment="1">
      <alignment wrapText="1"/>
    </xf>
    <xf numFmtId="165" fontId="19" fillId="0" borderId="4" xfId="0" applyNumberFormat="1" applyFont="1" applyBorder="1"/>
    <xf numFmtId="49" fontId="20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wrapText="1"/>
    </xf>
    <xf numFmtId="165" fontId="18" fillId="0" borderId="4" xfId="0" applyNumberFormat="1" applyFont="1" applyBorder="1" applyAlignment="1">
      <alignment wrapText="1"/>
    </xf>
    <xf numFmtId="165" fontId="18" fillId="0" borderId="4" xfId="0" applyNumberFormat="1" applyFont="1" applyBorder="1"/>
    <xf numFmtId="49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0" fontId="18" fillId="0" borderId="4" xfId="0" applyFont="1" applyBorder="1" applyAlignment="1">
      <alignment horizontal="center" vertical="center" wrapText="1"/>
    </xf>
    <xf numFmtId="167" fontId="18" fillId="0" borderId="4" xfId="0" applyNumberFormat="1" applyFont="1" applyBorder="1" applyAlignment="1"/>
    <xf numFmtId="165" fontId="20" fillId="0" borderId="4" xfId="0" applyNumberFormat="1" applyFont="1" applyBorder="1" applyAlignment="1">
      <alignment wrapText="1"/>
    </xf>
    <xf numFmtId="165" fontId="20" fillId="0" borderId="4" xfId="0" applyNumberFormat="1" applyFont="1" applyBorder="1"/>
    <xf numFmtId="165" fontId="20" fillId="0" borderId="4" xfId="0" applyNumberFormat="1" applyFont="1" applyBorder="1" applyAlignment="1">
      <alignment horizontal="right" wrapText="1"/>
    </xf>
    <xf numFmtId="165" fontId="17" fillId="0" borderId="4" xfId="0" applyNumberFormat="1" applyFont="1" applyBorder="1" applyAlignment="1">
      <alignment horizontal="right" wrapText="1"/>
    </xf>
    <xf numFmtId="165" fontId="10" fillId="0" borderId="4" xfId="0" applyNumberFormat="1" applyFont="1" applyBorder="1"/>
    <xf numFmtId="0" fontId="9" fillId="0" borderId="9" xfId="0" applyFont="1" applyBorder="1" applyAlignment="1">
      <alignment horizontal="left" wrapText="1"/>
    </xf>
    <xf numFmtId="0" fontId="7" fillId="0" borderId="0" xfId="0" applyFont="1" applyBorder="1"/>
    <xf numFmtId="0" fontId="0" fillId="0" borderId="10" xfId="0" applyFont="1" applyBorder="1" applyAlignment="1"/>
    <xf numFmtId="0" fontId="7" fillId="0" borderId="0" xfId="0" applyFont="1" applyAlignment="1">
      <alignment horizontal="center" vertical="center" wrapText="1"/>
    </xf>
    <xf numFmtId="0" fontId="7" fillId="0" borderId="10" xfId="0" applyFont="1" applyBorder="1"/>
    <xf numFmtId="49" fontId="7" fillId="0" borderId="7" xfId="0" applyNumberFormat="1" applyFont="1" applyBorder="1" applyAlignment="1">
      <alignment horizontal="center" vertical="center" wrapText="1"/>
    </xf>
    <xf numFmtId="49" fontId="23" fillId="0" borderId="5" xfId="0" applyNumberFormat="1" applyFont="1" applyBorder="1" applyAlignment="1">
      <alignment horizontal="center"/>
    </xf>
    <xf numFmtId="14" fontId="23" fillId="0" borderId="5" xfId="0" applyNumberFormat="1" applyFont="1" applyBorder="1"/>
    <xf numFmtId="49" fontId="23" fillId="0" borderId="5" xfId="0" applyNumberFormat="1" applyFont="1" applyBorder="1"/>
    <xf numFmtId="14" fontId="24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23" fillId="0" borderId="6" xfId="0" applyNumberFormat="1" applyFont="1" applyBorder="1" applyAlignment="1">
      <alignment horizontal="right" vertical="top"/>
    </xf>
    <xf numFmtId="49" fontId="23" fillId="0" borderId="6" xfId="0" applyNumberFormat="1" applyFont="1" applyBorder="1" applyAlignment="1">
      <alignment horizontal="center"/>
    </xf>
    <xf numFmtId="49" fontId="23" fillId="0" borderId="6" xfId="0" applyNumberFormat="1" applyFont="1" applyBorder="1"/>
    <xf numFmtId="49" fontId="23" fillId="0" borderId="6" xfId="0" applyNumberFormat="1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 vertical="center" wrapText="1"/>
    </xf>
    <xf numFmtId="166" fontId="7" fillId="0" borderId="4" xfId="0" applyNumberFormat="1" applyFont="1" applyBorder="1"/>
    <xf numFmtId="0" fontId="7" fillId="0" borderId="12" xfId="0" applyFont="1" applyBorder="1" applyAlignment="1">
      <alignment horizontal="center" vertical="center"/>
    </xf>
    <xf numFmtId="167" fontId="7" fillId="0" borderId="4" xfId="0" applyNumberFormat="1" applyFont="1" applyBorder="1"/>
    <xf numFmtId="165" fontId="25" fillId="0" borderId="4" xfId="0" applyNumberFormat="1" applyFont="1" applyBorder="1"/>
    <xf numFmtId="0" fontId="7" fillId="0" borderId="12" xfId="0" applyFont="1" applyBorder="1"/>
    <xf numFmtId="165" fontId="9" fillId="0" borderId="4" xfId="0" applyNumberFormat="1" applyFont="1" applyBorder="1" applyAlignment="1">
      <alignment horizontal="right" wrapText="1"/>
    </xf>
    <xf numFmtId="0" fontId="9" fillId="0" borderId="12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16" fillId="0" borderId="4" xfId="0" applyFont="1" applyBorder="1" applyAlignment="1">
      <alignment wrapText="1"/>
    </xf>
    <xf numFmtId="49" fontId="9" fillId="0" borderId="4" xfId="0" applyNumberFormat="1" applyFont="1" applyBorder="1"/>
    <xf numFmtId="49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 wrapText="1"/>
    </xf>
    <xf numFmtId="0" fontId="9" fillId="0" borderId="12" xfId="0" applyFont="1" applyBorder="1"/>
    <xf numFmtId="49" fontId="9" fillId="0" borderId="4" xfId="0" applyNumberFormat="1" applyFont="1" applyBorder="1" applyAlignment="1">
      <alignment wrapText="1"/>
    </xf>
    <xf numFmtId="49" fontId="10" fillId="0" borderId="4" xfId="0" applyNumberFormat="1" applyFont="1" applyBorder="1"/>
    <xf numFmtId="0" fontId="9" fillId="0" borderId="14" xfId="0" applyFont="1" applyBorder="1"/>
    <xf numFmtId="0" fontId="9" fillId="0" borderId="15" xfId="0" applyFont="1" applyBorder="1"/>
    <xf numFmtId="0" fontId="8" fillId="0" borderId="0" xfId="0" applyFont="1" applyAlignment="1">
      <alignment horizontal="center" vertical="center" wrapText="1"/>
    </xf>
    <xf numFmtId="0" fontId="8" fillId="0" borderId="0" xfId="0" applyFont="1" applyBorder="1"/>
    <xf numFmtId="0" fontId="24" fillId="0" borderId="0" xfId="0" applyFont="1"/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right" vertical="top"/>
    </xf>
    <xf numFmtId="0" fontId="24" fillId="0" borderId="1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49" fontId="27" fillId="0" borderId="4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wrapText="1"/>
    </xf>
    <xf numFmtId="0" fontId="24" fillId="0" borderId="4" xfId="0" applyFont="1" applyBorder="1" applyAlignment="1">
      <alignment horizontal="center" vertical="center"/>
    </xf>
    <xf numFmtId="166" fontId="24" fillId="0" borderId="4" xfId="0" applyNumberFormat="1" applyFont="1" applyBorder="1"/>
    <xf numFmtId="49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wrapText="1"/>
    </xf>
    <xf numFmtId="0" fontId="27" fillId="0" borderId="4" xfId="0" applyFont="1" applyBorder="1"/>
    <xf numFmtId="0" fontId="24" fillId="0" borderId="4" xfId="0" applyFont="1" applyBorder="1"/>
    <xf numFmtId="0" fontId="29" fillId="0" borderId="4" xfId="0" applyFont="1" applyBorder="1" applyAlignment="1">
      <alignment horizontal="left" wrapText="1"/>
    </xf>
    <xf numFmtId="0" fontId="27" fillId="0" borderId="4" xfId="0" applyFont="1" applyBorder="1" applyAlignment="1">
      <alignment horizontal="left" wrapText="1"/>
    </xf>
    <xf numFmtId="0" fontId="27" fillId="0" borderId="8" xfId="0" applyFont="1" applyBorder="1" applyAlignment="1">
      <alignment horizontal="left" wrapText="1"/>
    </xf>
    <xf numFmtId="0" fontId="27" fillId="0" borderId="9" xfId="0" applyFont="1" applyBorder="1" applyAlignment="1">
      <alignment horizontal="left" wrapText="1"/>
    </xf>
    <xf numFmtId="0" fontId="27" fillId="0" borderId="16" xfId="0" applyFont="1" applyBorder="1" applyAlignment="1">
      <alignment horizontal="left" wrapText="1"/>
    </xf>
    <xf numFmtId="0" fontId="31" fillId="0" borderId="0" xfId="0" applyFont="1"/>
    <xf numFmtId="0" fontId="24" fillId="0" borderId="7" xfId="0" applyFont="1" applyBorder="1" applyAlignment="1">
      <alignment horizontal="center" vertical="center" wrapText="1"/>
    </xf>
    <xf numFmtId="165" fontId="32" fillId="0" borderId="4" xfId="0" applyNumberFormat="1" applyFont="1" applyBorder="1" applyAlignment="1">
      <alignment wrapText="1"/>
    </xf>
    <xf numFmtId="165" fontId="30" fillId="0" borderId="4" xfId="0" applyNumberFormat="1" applyFont="1" applyBorder="1" applyAlignment="1">
      <alignment horizontal="center"/>
    </xf>
    <xf numFmtId="165" fontId="27" fillId="0" borderId="4" xfId="0" applyNumberFormat="1" applyFont="1" applyBorder="1" applyAlignment="1">
      <alignment wrapText="1"/>
    </xf>
    <xf numFmtId="0" fontId="30" fillId="0" borderId="8" xfId="0" applyFont="1" applyBorder="1" applyAlignment="1">
      <alignment wrapText="1"/>
    </xf>
    <xf numFmtId="0" fontId="24" fillId="0" borderId="8" xfId="0" applyFont="1" applyBorder="1" applyAlignment="1">
      <alignment wrapText="1"/>
    </xf>
    <xf numFmtId="0" fontId="24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left" wrapText="1"/>
    </xf>
    <xf numFmtId="165" fontId="0" fillId="0" borderId="18" xfId="0" applyNumberFormat="1" applyBorder="1" applyAlignment="1">
      <alignment horizontal="center"/>
    </xf>
    <xf numFmtId="0" fontId="27" fillId="0" borderId="8" xfId="0" applyFont="1" applyBorder="1" applyAlignment="1">
      <alignment wrapText="1"/>
    </xf>
    <xf numFmtId="0" fontId="27" fillId="0" borderId="16" xfId="0" applyFont="1" applyBorder="1"/>
    <xf numFmtId="165" fontId="30" fillId="0" borderId="2" xfId="0" applyNumberFormat="1" applyFont="1" applyBorder="1" applyAlignment="1">
      <alignment horizontal="center"/>
    </xf>
    <xf numFmtId="165" fontId="27" fillId="0" borderId="6" xfId="0" applyNumberFormat="1" applyFont="1" applyBorder="1" applyAlignment="1">
      <alignment wrapText="1"/>
    </xf>
    <xf numFmtId="165" fontId="30" fillId="0" borderId="18" xfId="0" applyNumberFormat="1" applyFont="1" applyBorder="1" applyAlignment="1">
      <alignment horizontal="center"/>
    </xf>
    <xf numFmtId="165" fontId="32" fillId="0" borderId="18" xfId="0" applyNumberFormat="1" applyFont="1" applyBorder="1" applyAlignment="1">
      <alignment wrapText="1"/>
    </xf>
    <xf numFmtId="0" fontId="29" fillId="0" borderId="18" xfId="0" applyFont="1" applyBorder="1" applyAlignment="1">
      <alignment horizontal="left" wrapText="1"/>
    </xf>
    <xf numFmtId="0" fontId="27" fillId="0" borderId="18" xfId="0" applyFont="1" applyBorder="1" applyAlignment="1">
      <alignment horizontal="left" wrapText="1"/>
    </xf>
    <xf numFmtId="14" fontId="24" fillId="0" borderId="5" xfId="0" applyNumberFormat="1" applyFont="1" applyBorder="1" applyAlignment="1">
      <alignment horizontal="center"/>
    </xf>
    <xf numFmtId="0" fontId="33" fillId="0" borderId="4" xfId="0" applyFont="1" applyBorder="1" applyAlignment="1">
      <alignment wrapText="1"/>
    </xf>
    <xf numFmtId="165" fontId="33" fillId="0" borderId="4" xfId="0" applyNumberFormat="1" applyFont="1" applyBorder="1" applyAlignment="1">
      <alignment wrapText="1"/>
    </xf>
    <xf numFmtId="49" fontId="33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wrapText="1"/>
    </xf>
    <xf numFmtId="0" fontId="24" fillId="0" borderId="4" xfId="0" applyFont="1" applyBorder="1" applyAlignment="1">
      <alignment vertical="center"/>
    </xf>
    <xf numFmtId="165" fontId="33" fillId="0" borderId="4" xfId="0" applyNumberFormat="1" applyFont="1" applyBorder="1" applyAlignment="1">
      <alignment horizontal="center" wrapText="1"/>
    </xf>
    <xf numFmtId="14" fontId="24" fillId="0" borderId="4" xfId="0" applyNumberFormat="1" applyFont="1" applyBorder="1"/>
    <xf numFmtId="0" fontId="27" fillId="0" borderId="8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top" wrapText="1"/>
    </xf>
    <xf numFmtId="49" fontId="27" fillId="0" borderId="8" xfId="0" applyNumberFormat="1" applyFont="1" applyBorder="1" applyAlignment="1">
      <alignment horizontal="center" vertical="center"/>
    </xf>
    <xf numFmtId="49" fontId="24" fillId="0" borderId="8" xfId="0" applyNumberFormat="1" applyFont="1" applyBorder="1" applyAlignment="1">
      <alignment horizontal="center" vertical="center"/>
    </xf>
    <xf numFmtId="49" fontId="33" fillId="0" borderId="8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/>
    </xf>
    <xf numFmtId="14" fontId="24" fillId="0" borderId="18" xfId="0" applyNumberFormat="1" applyFont="1" applyBorder="1" applyAlignment="1">
      <alignment horizontal="center"/>
    </xf>
    <xf numFmtId="0" fontId="24" fillId="0" borderId="18" xfId="0" applyFont="1" applyBorder="1" applyAlignment="1">
      <alignment horizontal="right" vertical="top"/>
    </xf>
    <xf numFmtId="0" fontId="24" fillId="0" borderId="18" xfId="0" applyFont="1" applyBorder="1" applyAlignment="1">
      <alignment horizontal="center" vertical="top" wrapText="1"/>
    </xf>
    <xf numFmtId="0" fontId="27" fillId="0" borderId="18" xfId="0" applyFont="1" applyBorder="1" applyAlignment="1">
      <alignment wrapText="1"/>
    </xf>
    <xf numFmtId="0" fontId="24" fillId="0" borderId="18" xfId="0" applyFont="1" applyBorder="1" applyAlignment="1">
      <alignment horizontal="center" vertical="center"/>
    </xf>
    <xf numFmtId="166" fontId="24" fillId="0" borderId="18" xfId="0" applyNumberFormat="1" applyFont="1" applyBorder="1"/>
    <xf numFmtId="0" fontId="24" fillId="0" borderId="18" xfId="0" applyFont="1" applyBorder="1" applyAlignment="1">
      <alignment wrapText="1"/>
    </xf>
    <xf numFmtId="0" fontId="27" fillId="0" borderId="18" xfId="0" applyFont="1" applyBorder="1"/>
    <xf numFmtId="0" fontId="24" fillId="0" borderId="18" xfId="0" applyFont="1" applyBorder="1"/>
    <xf numFmtId="0" fontId="30" fillId="0" borderId="18" xfId="0" applyFont="1" applyBorder="1" applyAlignment="1">
      <alignment wrapText="1"/>
    </xf>
    <xf numFmtId="165" fontId="27" fillId="0" borderId="18" xfId="0" applyNumberFormat="1" applyFont="1" applyBorder="1" applyAlignment="1">
      <alignment wrapText="1"/>
    </xf>
    <xf numFmtId="0" fontId="33" fillId="0" borderId="18" xfId="0" applyFont="1" applyBorder="1" applyAlignment="1">
      <alignment wrapText="1"/>
    </xf>
    <xf numFmtId="165" fontId="33" fillId="0" borderId="18" xfId="0" applyNumberFormat="1" applyFont="1" applyBorder="1" applyAlignment="1">
      <alignment horizontal="center" wrapText="1"/>
    </xf>
    <xf numFmtId="0" fontId="24" fillId="0" borderId="18" xfId="0" applyFont="1" applyBorder="1" applyAlignment="1">
      <alignment vertical="center"/>
    </xf>
    <xf numFmtId="14" fontId="24" fillId="0" borderId="18" xfId="0" applyNumberFormat="1" applyFont="1" applyBorder="1"/>
    <xf numFmtId="0" fontId="34" fillId="0" borderId="18" xfId="0" applyFont="1" applyBorder="1" applyAlignment="1">
      <alignment wrapText="1"/>
    </xf>
    <xf numFmtId="165" fontId="33" fillId="0" borderId="18" xfId="0" applyNumberFormat="1" applyFont="1" applyBorder="1" applyAlignment="1">
      <alignment wrapText="1"/>
    </xf>
    <xf numFmtId="49" fontId="36" fillId="0" borderId="8" xfId="0" applyNumberFormat="1" applyFont="1" applyBorder="1" applyAlignment="1">
      <alignment horizontal="center" vertical="center"/>
    </xf>
    <xf numFmtId="0" fontId="36" fillId="0" borderId="18" xfId="0" applyFont="1" applyBorder="1" applyAlignment="1">
      <alignment wrapText="1"/>
    </xf>
    <xf numFmtId="165" fontId="36" fillId="0" borderId="18" xfId="0" applyNumberFormat="1" applyFont="1" applyBorder="1" applyAlignment="1">
      <alignment horizontal="center" wrapText="1"/>
    </xf>
    <xf numFmtId="165" fontId="35" fillId="0" borderId="18" xfId="0" applyNumberFormat="1" applyFont="1" applyBorder="1" applyAlignment="1">
      <alignment wrapText="1"/>
    </xf>
    <xf numFmtId="165" fontId="34" fillId="0" borderId="18" xfId="0" applyNumberFormat="1" applyFont="1" applyBorder="1" applyAlignment="1">
      <alignment wrapText="1"/>
    </xf>
    <xf numFmtId="165" fontId="33" fillId="0" borderId="18" xfId="0" applyNumberFormat="1" applyFont="1" applyBorder="1" applyAlignment="1">
      <alignment horizontal="center"/>
    </xf>
    <xf numFmtId="165" fontId="37" fillId="0" borderId="18" xfId="0" applyNumberFormat="1" applyFont="1" applyBorder="1" applyAlignment="1">
      <alignment horizontal="center" wrapText="1"/>
    </xf>
    <xf numFmtId="165" fontId="35" fillId="0" borderId="18" xfId="0" applyNumberFormat="1" applyFont="1" applyBorder="1" applyAlignment="1">
      <alignment horizontal="center"/>
    </xf>
    <xf numFmtId="165" fontId="36" fillId="0" borderId="18" xfId="0" applyNumberFormat="1" applyFont="1" applyBorder="1" applyAlignment="1">
      <alignment horizontal="center"/>
    </xf>
    <xf numFmtId="165" fontId="35" fillId="0" borderId="18" xfId="0" applyNumberFormat="1" applyFont="1" applyBorder="1" applyAlignment="1">
      <alignment horizontal="center" wrapText="1"/>
    </xf>
    <xf numFmtId="0" fontId="34" fillId="0" borderId="18" xfId="0" applyFont="1" applyBorder="1" applyAlignment="1">
      <alignment horizontal="left" wrapText="1"/>
    </xf>
    <xf numFmtId="165" fontId="38" fillId="0" borderId="18" xfId="0" applyNumberFormat="1" applyFont="1" applyBorder="1" applyAlignment="1">
      <alignment wrapText="1"/>
    </xf>
    <xf numFmtId="165" fontId="29" fillId="0" borderId="18" xfId="0" applyNumberFormat="1" applyFont="1" applyBorder="1" applyAlignment="1">
      <alignment horizontal="center" wrapText="1"/>
    </xf>
    <xf numFmtId="165" fontId="34" fillId="0" borderId="18" xfId="0" applyNumberFormat="1" applyFont="1" applyBorder="1" applyAlignment="1">
      <alignment horizontal="center" wrapText="1"/>
    </xf>
    <xf numFmtId="165" fontId="36" fillId="0" borderId="18" xfId="0" applyNumberFormat="1" applyFont="1" applyBorder="1" applyAlignment="1">
      <alignment wrapText="1"/>
    </xf>
    <xf numFmtId="165" fontId="34" fillId="0" borderId="18" xfId="0" applyNumberFormat="1" applyFont="1" applyBorder="1" applyAlignment="1">
      <alignment horizontal="left" wrapText="1"/>
    </xf>
    <xf numFmtId="165" fontId="34" fillId="0" borderId="18" xfId="0" applyNumberFormat="1" applyFont="1" applyBorder="1" applyAlignment="1">
      <alignment horizontal="center"/>
    </xf>
    <xf numFmtId="165" fontId="40" fillId="0" borderId="18" xfId="0" applyNumberFormat="1" applyFont="1" applyBorder="1" applyAlignment="1">
      <alignment horizontal="center"/>
    </xf>
    <xf numFmtId="165" fontId="41" fillId="0" borderId="18" xfId="0" applyNumberFormat="1" applyFont="1" applyBorder="1" applyAlignment="1">
      <alignment horizontal="center"/>
    </xf>
    <xf numFmtId="169" fontId="33" fillId="0" borderId="18" xfId="0" applyNumberFormat="1" applyFont="1" applyBorder="1" applyAlignment="1">
      <alignment horizontal="center" wrapText="1"/>
    </xf>
    <xf numFmtId="169" fontId="36" fillId="0" borderId="18" xfId="0" applyNumberFormat="1" applyFont="1" applyBorder="1" applyAlignment="1">
      <alignment horizontal="center" wrapText="1"/>
    </xf>
    <xf numFmtId="169" fontId="33" fillId="0" borderId="18" xfId="0" applyNumberFormat="1" applyFont="1" applyBorder="1" applyAlignment="1">
      <alignment wrapText="1"/>
    </xf>
    <xf numFmtId="165" fontId="39" fillId="0" borderId="18" xfId="0" applyNumberFormat="1" applyFont="1" applyBorder="1" applyAlignment="1">
      <alignment wrapText="1"/>
    </xf>
    <xf numFmtId="169" fontId="35" fillId="0" borderId="18" xfId="0" applyNumberFormat="1" applyFont="1" applyBorder="1" applyAlignment="1">
      <alignment wrapText="1"/>
    </xf>
    <xf numFmtId="169" fontId="35" fillId="0" borderId="18" xfId="0" applyNumberFormat="1" applyFont="1" applyBorder="1" applyAlignment="1">
      <alignment horizontal="center" wrapText="1"/>
    </xf>
    <xf numFmtId="165" fontId="42" fillId="0" borderId="18" xfId="0" applyNumberFormat="1" applyFont="1" applyBorder="1" applyAlignment="1">
      <alignment horizontal="center"/>
    </xf>
    <xf numFmtId="165" fontId="43" fillId="0" borderId="18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 wrapText="1"/>
    </xf>
    <xf numFmtId="0" fontId="4" fillId="0" borderId="9" xfId="0" applyFont="1" applyBorder="1"/>
    <xf numFmtId="0" fontId="4" fillId="0" borderId="16" xfId="0" applyFont="1" applyBorder="1"/>
    <xf numFmtId="0" fontId="1" fillId="0" borderId="0" xfId="0" applyFont="1" applyAlignment="1">
      <alignment horizontal="center" vertical="top"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3" fillId="0" borderId="24" xfId="0" applyFont="1" applyBorder="1" applyAlignment="1">
      <alignment horizontal="center" vertical="center" wrapText="1"/>
    </xf>
    <xf numFmtId="0" fontId="4" fillId="0" borderId="25" xfId="0" applyFont="1" applyBorder="1"/>
    <xf numFmtId="0" fontId="4" fillId="0" borderId="26" xfId="0" applyFont="1" applyBorder="1"/>
    <xf numFmtId="0" fontId="2" fillId="0" borderId="0" xfId="0" applyFont="1" applyAlignment="1">
      <alignment horizontal="center"/>
    </xf>
    <xf numFmtId="0" fontId="3" fillId="0" borderId="27" xfId="0" applyFont="1" applyBorder="1" applyAlignment="1">
      <alignment horizontal="center" vertical="top" wrapText="1"/>
    </xf>
    <xf numFmtId="0" fontId="4" fillId="0" borderId="28" xfId="0" applyFont="1" applyBorder="1"/>
    <xf numFmtId="0" fontId="4" fillId="0" borderId="29" xfId="0" applyFont="1" applyBorder="1"/>
    <xf numFmtId="0" fontId="5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7" fillId="0" borderId="2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left" wrapText="1"/>
    </xf>
    <xf numFmtId="0" fontId="18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9" fillId="0" borderId="9" xfId="0" applyFont="1" applyBorder="1" applyAlignment="1">
      <alignment horizontal="center" vertical="top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22" fillId="0" borderId="9" xfId="0" applyFont="1" applyBorder="1"/>
    <xf numFmtId="0" fontId="22" fillId="0" borderId="16" xfId="0" applyFont="1" applyBorder="1"/>
    <xf numFmtId="0" fontId="22" fillId="0" borderId="28" xfId="0" applyFont="1" applyBorder="1"/>
    <xf numFmtId="0" fontId="22" fillId="0" borderId="29" xfId="0" applyFont="1" applyBorder="1"/>
    <xf numFmtId="0" fontId="22" fillId="0" borderId="5" xfId="0" applyFont="1" applyBorder="1"/>
    <xf numFmtId="0" fontId="22" fillId="0" borderId="6" xfId="0" applyFont="1" applyBorder="1"/>
    <xf numFmtId="49" fontId="7" fillId="0" borderId="7" xfId="0" applyNumberFormat="1" applyFont="1" applyBorder="1" applyAlignment="1">
      <alignment horizontal="center" vertical="center" wrapText="1"/>
    </xf>
    <xf numFmtId="49" fontId="22" fillId="0" borderId="5" xfId="0" applyNumberFormat="1" applyFont="1" applyBorder="1"/>
    <xf numFmtId="49" fontId="22" fillId="0" borderId="6" xfId="0" applyNumberFormat="1" applyFont="1" applyBorder="1"/>
    <xf numFmtId="0" fontId="7" fillId="0" borderId="30" xfId="0" applyFont="1" applyBorder="1" applyAlignment="1">
      <alignment horizontal="center" vertical="center" wrapText="1"/>
    </xf>
    <xf numFmtId="0" fontId="22" fillId="0" borderId="31" xfId="0" applyFont="1" applyBorder="1"/>
    <xf numFmtId="0" fontId="22" fillId="0" borderId="23" xfId="0" applyFont="1" applyBorder="1"/>
    <xf numFmtId="0" fontId="24" fillId="0" borderId="27" xfId="0" applyFont="1" applyBorder="1" applyAlignment="1">
      <alignment horizontal="center" vertical="top" wrapText="1"/>
    </xf>
    <xf numFmtId="0" fontId="26" fillId="0" borderId="28" xfId="0" applyFont="1" applyBorder="1"/>
    <xf numFmtId="0" fontId="26" fillId="0" borderId="29" xfId="0" applyFont="1" applyBorder="1"/>
    <xf numFmtId="0" fontId="24" fillId="0" borderId="7" xfId="0" applyFont="1" applyBorder="1" applyAlignment="1">
      <alignment horizontal="center" vertical="center" wrapText="1"/>
    </xf>
    <xf numFmtId="0" fontId="26" fillId="0" borderId="5" xfId="0" applyFont="1" applyBorder="1"/>
    <xf numFmtId="0" fontId="26" fillId="0" borderId="6" xfId="0" applyFont="1" applyBorder="1"/>
    <xf numFmtId="0" fontId="24" fillId="0" borderId="0" xfId="0" applyFont="1" applyAlignment="1">
      <alignment horizontal="left" vertical="top" wrapText="1"/>
    </xf>
    <xf numFmtId="0" fontId="27" fillId="0" borderId="0" xfId="0" applyFont="1" applyAlignment="1">
      <alignment horizontal="center"/>
    </xf>
    <xf numFmtId="0" fontId="28" fillId="0" borderId="0" xfId="0" applyFont="1" applyAlignment="1"/>
    <xf numFmtId="0" fontId="27" fillId="0" borderId="8" xfId="0" applyFont="1" applyBorder="1" applyAlignment="1">
      <alignment horizontal="center" vertical="top" wrapText="1"/>
    </xf>
    <xf numFmtId="0" fontId="26" fillId="0" borderId="9" xfId="0" applyFont="1" applyBorder="1"/>
    <xf numFmtId="0" fontId="26" fillId="0" borderId="16" xfId="0" applyFont="1" applyBorder="1"/>
    <xf numFmtId="0" fontId="24" fillId="0" borderId="24" xfId="0" applyFont="1" applyBorder="1" applyAlignment="1">
      <alignment horizontal="center" vertical="center" wrapText="1"/>
    </xf>
    <xf numFmtId="0" fontId="26" fillId="0" borderId="25" xfId="0" applyFont="1" applyBorder="1"/>
    <xf numFmtId="0" fontId="26" fillId="0" borderId="26" xfId="0" applyFont="1" applyBorder="1"/>
    <xf numFmtId="0" fontId="24" fillId="0" borderId="18" xfId="0" applyFont="1" applyBorder="1" applyAlignment="1">
      <alignment horizontal="center" vertical="center" wrapText="1"/>
    </xf>
    <xf numFmtId="0" fontId="26" fillId="0" borderId="18" xfId="0" applyFont="1" applyBorder="1"/>
    <xf numFmtId="0" fontId="24" fillId="0" borderId="20" xfId="0" applyFont="1" applyBorder="1" applyAlignment="1">
      <alignment horizontal="center" vertical="top" wrapText="1"/>
    </xf>
    <xf numFmtId="0" fontId="26" fillId="0" borderId="21" xfId="0" applyFont="1" applyBorder="1"/>
    <xf numFmtId="0" fontId="26" fillId="0" borderId="22" xfId="0" applyFont="1" applyBorder="1"/>
    <xf numFmtId="0" fontId="27" fillId="0" borderId="18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6" workbookViewId="0"/>
  </sheetViews>
  <sheetFormatPr defaultColWidth="14.42578125" defaultRowHeight="15" customHeight="1"/>
  <cols>
    <col min="1" max="1" width="9.140625" customWidth="1"/>
    <col min="2" max="2" width="47.5703125" customWidth="1"/>
    <col min="3" max="3" width="14.140625" customWidth="1"/>
    <col min="4" max="4" width="23.7109375" customWidth="1"/>
    <col min="5" max="5" width="13.5703125" customWidth="1"/>
    <col min="6" max="6" width="21.28515625" customWidth="1"/>
    <col min="7" max="7" width="12.85546875" customWidth="1"/>
    <col min="8" max="26" width="8" customWidth="1"/>
  </cols>
  <sheetData>
    <row r="1" spans="1:26" ht="18.75" customHeight="1">
      <c r="A1" s="1"/>
      <c r="B1" s="1"/>
      <c r="C1" s="1"/>
      <c r="D1" s="1"/>
      <c r="E1" s="233" t="s">
        <v>0</v>
      </c>
      <c r="F1" s="23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"/>
      <c r="B2" s="1"/>
      <c r="C2" s="1"/>
      <c r="D2" s="1"/>
      <c r="E2" s="233" t="s">
        <v>1</v>
      </c>
      <c r="F2" s="23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1"/>
      <c r="B3" s="1"/>
      <c r="C3" s="1"/>
      <c r="D3" s="1"/>
      <c r="E3" s="233"/>
      <c r="F3" s="23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1"/>
      <c r="B4" s="240" t="s">
        <v>2</v>
      </c>
      <c r="C4" s="232"/>
      <c r="D4" s="232"/>
      <c r="E4" s="232"/>
      <c r="F4" s="23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1"/>
      <c r="B5" s="240" t="s">
        <v>3</v>
      </c>
      <c r="C5" s="232"/>
      <c r="D5" s="232"/>
      <c r="E5" s="232"/>
      <c r="F5" s="23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2" customHeight="1">
      <c r="A7" s="241" t="s">
        <v>4</v>
      </c>
      <c r="B7" s="234" t="s">
        <v>5</v>
      </c>
      <c r="C7" s="234" t="s">
        <v>6</v>
      </c>
      <c r="D7" s="234" t="s">
        <v>7</v>
      </c>
      <c r="E7" s="234" t="s">
        <v>8</v>
      </c>
      <c r="F7" s="237" t="s">
        <v>9</v>
      </c>
      <c r="G7" s="23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0.75" hidden="1" customHeight="1">
      <c r="A8" s="242"/>
      <c r="B8" s="235"/>
      <c r="C8" s="235"/>
      <c r="D8" s="235"/>
      <c r="E8" s="235"/>
      <c r="F8" s="238"/>
      <c r="G8" s="23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.75" customHeight="1">
      <c r="A9" s="243"/>
      <c r="B9" s="236"/>
      <c r="C9" s="236"/>
      <c r="D9" s="236"/>
      <c r="E9" s="236"/>
      <c r="F9" s="239"/>
      <c r="G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>
      <c r="A10" s="3">
        <v>1</v>
      </c>
      <c r="B10" s="4">
        <v>2</v>
      </c>
      <c r="C10" s="4">
        <v>3</v>
      </c>
      <c r="D10" s="4">
        <v>6</v>
      </c>
      <c r="E10" s="4">
        <v>7</v>
      </c>
      <c r="F10" s="5">
        <v>8</v>
      </c>
      <c r="G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7.5" customHeight="1">
      <c r="A11" s="6">
        <v>1</v>
      </c>
      <c r="B11" s="244" t="s">
        <v>10</v>
      </c>
      <c r="C11" s="229"/>
      <c r="D11" s="229"/>
      <c r="E11" s="229"/>
      <c r="F11" s="230"/>
      <c r="G11" s="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.75" customHeight="1">
      <c r="A12" s="9" t="s">
        <v>11</v>
      </c>
      <c r="B12" s="10" t="s">
        <v>12</v>
      </c>
      <c r="C12" s="11">
        <f>C13+C14+C15+C16</f>
        <v>975</v>
      </c>
      <c r="D12" s="12" t="s">
        <v>13</v>
      </c>
      <c r="E12" s="13"/>
      <c r="F12" s="14" t="s">
        <v>14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>
      <c r="A13" s="15" t="s">
        <v>15</v>
      </c>
      <c r="B13" s="16" t="s">
        <v>16</v>
      </c>
      <c r="C13" s="17">
        <v>200</v>
      </c>
      <c r="D13" s="12" t="s">
        <v>13</v>
      </c>
      <c r="E13" s="13"/>
      <c r="F13" s="12" t="s">
        <v>14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4.75" customHeight="1">
      <c r="A14" s="15" t="s">
        <v>17</v>
      </c>
      <c r="B14" s="16" t="s">
        <v>18</v>
      </c>
      <c r="C14" s="17">
        <v>230</v>
      </c>
      <c r="D14" s="12" t="s">
        <v>13</v>
      </c>
      <c r="E14" s="18"/>
      <c r="F14" s="12" t="s">
        <v>14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5" t="s">
        <v>19</v>
      </c>
      <c r="B15" s="16" t="s">
        <v>20</v>
      </c>
      <c r="C15" s="17">
        <v>45</v>
      </c>
      <c r="D15" s="12" t="s">
        <v>13</v>
      </c>
      <c r="E15" s="18"/>
      <c r="F15" s="12" t="s">
        <v>14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customHeight="1">
      <c r="A16" s="15" t="s">
        <v>21</v>
      </c>
      <c r="B16" s="16" t="s">
        <v>22</v>
      </c>
      <c r="C16" s="17">
        <v>500</v>
      </c>
      <c r="D16" s="12" t="s">
        <v>13</v>
      </c>
      <c r="E16" s="18"/>
      <c r="F16" s="12" t="s">
        <v>14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1" customHeight="1">
      <c r="A17" s="15" t="s">
        <v>23</v>
      </c>
      <c r="B17" s="16" t="s">
        <v>24</v>
      </c>
      <c r="C17" s="17">
        <v>200</v>
      </c>
      <c r="D17" s="12" t="s">
        <v>13</v>
      </c>
      <c r="E17" s="13"/>
      <c r="F17" s="12" t="s">
        <v>14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.75" customHeight="1">
      <c r="A18" s="15" t="s">
        <v>25</v>
      </c>
      <c r="B18" s="16" t="s">
        <v>26</v>
      </c>
      <c r="C18" s="17">
        <v>200</v>
      </c>
      <c r="D18" s="12" t="s">
        <v>13</v>
      </c>
      <c r="E18" s="18"/>
      <c r="F18" s="12" t="s">
        <v>14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4.5" customHeight="1">
      <c r="A19" s="15" t="s">
        <v>27</v>
      </c>
      <c r="B19" s="16" t="s">
        <v>28</v>
      </c>
      <c r="C19" s="17">
        <v>3800</v>
      </c>
      <c r="D19" s="12" t="s">
        <v>13</v>
      </c>
      <c r="E19" s="18"/>
      <c r="F19" s="12" t="s">
        <v>14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7.5" customHeight="1">
      <c r="A20" s="15" t="s">
        <v>29</v>
      </c>
      <c r="B20" s="16" t="s">
        <v>30</v>
      </c>
      <c r="C20" s="17">
        <v>600</v>
      </c>
      <c r="D20" s="12" t="s">
        <v>13</v>
      </c>
      <c r="E20" s="18"/>
      <c r="F20" s="12" t="s">
        <v>14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.25" customHeight="1">
      <c r="A21" s="9"/>
      <c r="B21" s="10" t="s">
        <v>31</v>
      </c>
      <c r="C21" s="11">
        <f>C12+C17+C18+C19+C20</f>
        <v>5775</v>
      </c>
      <c r="D21" s="13"/>
      <c r="E21" s="13"/>
      <c r="F21" s="1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1" customHeight="1">
      <c r="A22" s="9"/>
      <c r="B22" s="228" t="s">
        <v>32</v>
      </c>
      <c r="C22" s="229"/>
      <c r="D22" s="229"/>
      <c r="E22" s="229"/>
      <c r="F22" s="230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46.5" customHeight="1">
      <c r="A23" s="15" t="s">
        <v>33</v>
      </c>
      <c r="B23" s="16" t="s">
        <v>34</v>
      </c>
      <c r="C23" s="17">
        <v>950</v>
      </c>
      <c r="D23" s="12" t="s">
        <v>13</v>
      </c>
      <c r="E23" s="18"/>
      <c r="F23" s="12" t="s">
        <v>14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1.25" customHeight="1">
      <c r="A24" s="19" t="s">
        <v>35</v>
      </c>
      <c r="B24" s="20" t="s">
        <v>36</v>
      </c>
      <c r="C24" s="21">
        <v>1760</v>
      </c>
      <c r="D24" s="22" t="s">
        <v>13</v>
      </c>
      <c r="E24" s="23"/>
      <c r="F24" s="22" t="s">
        <v>14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66" customHeight="1">
      <c r="A25" s="15" t="s">
        <v>37</v>
      </c>
      <c r="B25" s="16" t="s">
        <v>38</v>
      </c>
      <c r="C25" s="17">
        <v>810</v>
      </c>
      <c r="D25" s="12" t="s">
        <v>13</v>
      </c>
      <c r="E25" s="18"/>
      <c r="F25" s="12" t="s">
        <v>14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52.5" customHeight="1">
      <c r="A26" s="15" t="s">
        <v>39</v>
      </c>
      <c r="B26" s="16" t="s">
        <v>40</v>
      </c>
      <c r="C26" s="17">
        <v>599</v>
      </c>
      <c r="D26" s="12" t="s">
        <v>13</v>
      </c>
      <c r="E26" s="18"/>
      <c r="F26" s="12" t="s">
        <v>14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68.25" customHeight="1">
      <c r="A27" s="15" t="s">
        <v>41</v>
      </c>
      <c r="B27" s="16" t="s">
        <v>42</v>
      </c>
      <c r="C27" s="17">
        <v>97.62</v>
      </c>
      <c r="D27" s="12" t="s">
        <v>13</v>
      </c>
      <c r="E27" s="18"/>
      <c r="F27" s="12" t="s">
        <v>14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7.25" customHeight="1">
      <c r="A28" s="15" t="s">
        <v>43</v>
      </c>
      <c r="B28" s="16" t="s">
        <v>44</v>
      </c>
      <c r="C28" s="17">
        <v>4900</v>
      </c>
      <c r="D28" s="12" t="s">
        <v>13</v>
      </c>
      <c r="E28" s="18"/>
      <c r="F28" s="12" t="s">
        <v>14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54" customHeight="1">
      <c r="A29" s="15" t="s">
        <v>45</v>
      </c>
      <c r="B29" s="16" t="s">
        <v>46</v>
      </c>
      <c r="C29" s="17">
        <v>1827.394</v>
      </c>
      <c r="D29" s="12" t="s">
        <v>13</v>
      </c>
      <c r="E29" s="18"/>
      <c r="F29" s="12" t="s">
        <v>14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63.75" customHeight="1">
      <c r="A30" s="15" t="s">
        <v>47</v>
      </c>
      <c r="B30" s="16" t="s">
        <v>48</v>
      </c>
      <c r="C30" s="17">
        <v>817.24699999999996</v>
      </c>
      <c r="D30" s="12" t="s">
        <v>13</v>
      </c>
      <c r="E30" s="18"/>
      <c r="F30" s="12" t="s">
        <v>14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8.5" customHeight="1">
      <c r="A31" s="15" t="s">
        <v>49</v>
      </c>
      <c r="B31" s="16" t="s">
        <v>50</v>
      </c>
      <c r="C31" s="17">
        <v>49</v>
      </c>
      <c r="D31" s="12" t="s">
        <v>13</v>
      </c>
      <c r="E31" s="18"/>
      <c r="F31" s="12" t="s">
        <v>14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50.25" customHeight="1">
      <c r="A32" s="15" t="s">
        <v>51</v>
      </c>
      <c r="B32" s="16" t="s">
        <v>52</v>
      </c>
      <c r="C32" s="17">
        <v>900</v>
      </c>
      <c r="D32" s="12" t="s">
        <v>13</v>
      </c>
      <c r="E32" s="18"/>
      <c r="F32" s="12" t="s">
        <v>14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5"/>
      <c r="B33" s="10" t="s">
        <v>53</v>
      </c>
      <c r="C33" s="11">
        <f>SUM(C23:C32)</f>
        <v>12710.260999999999</v>
      </c>
      <c r="D33" s="13"/>
      <c r="E33" s="13"/>
      <c r="F33" s="1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9"/>
      <c r="B34" s="10" t="s">
        <v>54</v>
      </c>
      <c r="C34" s="11"/>
      <c r="D34" s="13"/>
      <c r="E34" s="13"/>
      <c r="F34" s="13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.75" customHeight="1">
      <c r="A35" s="9"/>
      <c r="B35" s="10" t="s">
        <v>55</v>
      </c>
      <c r="C35" s="11">
        <f>C21+C33</f>
        <v>18485.260999999999</v>
      </c>
      <c r="D35" s="13"/>
      <c r="E35" s="13"/>
      <c r="F35" s="13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8.75" customHeight="1">
      <c r="A36" s="2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24"/>
      <c r="B37" s="233" t="s">
        <v>56</v>
      </c>
      <c r="C37" s="232"/>
      <c r="D37" s="232"/>
      <c r="E37" s="232"/>
      <c r="F37" s="23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2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2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2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2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2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2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B5:F5"/>
    <mergeCell ref="A7:A9"/>
    <mergeCell ref="B7:B9"/>
    <mergeCell ref="B11:F11"/>
    <mergeCell ref="E1:F1"/>
    <mergeCell ref="E2:F2"/>
    <mergeCell ref="E3:F3"/>
    <mergeCell ref="B4:F4"/>
    <mergeCell ref="B22:F22"/>
    <mergeCell ref="G7:G8"/>
    <mergeCell ref="B37:F37"/>
    <mergeCell ref="C7:C9"/>
    <mergeCell ref="D7:D9"/>
    <mergeCell ref="E7:E9"/>
    <mergeCell ref="F7:F9"/>
  </mergeCells>
  <phoneticPr fontId="0" type="noConversion"/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"/>
  <sheetViews>
    <sheetView workbookViewId="0">
      <selection sqref="A1:P93"/>
    </sheetView>
  </sheetViews>
  <sheetFormatPr defaultRowHeight="12.75"/>
  <cols>
    <col min="1" max="1" width="6.85546875" customWidth="1"/>
    <col min="2" max="2" width="40.5703125" customWidth="1"/>
    <col min="3" max="3" width="14.85546875" customWidth="1"/>
    <col min="4" max="4" width="11.42578125" customWidth="1"/>
    <col min="5" max="10" width="11.28515625" customWidth="1"/>
    <col min="11" max="13" width="12.42578125" customWidth="1"/>
    <col min="14" max="14" width="15.85546875" customWidth="1"/>
    <col min="15" max="15" width="9.7109375" customWidth="1"/>
    <col min="16" max="16" width="18" customWidth="1"/>
  </cols>
  <sheetData>
    <row r="1" spans="1:16" ht="39.7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78" t="s">
        <v>196</v>
      </c>
      <c r="O1" s="278"/>
      <c r="P1" s="278"/>
    </row>
    <row r="2" spans="1:16" ht="32.25" customHeight="1">
      <c r="A2" s="25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278" t="s">
        <v>84</v>
      </c>
      <c r="O2" s="278"/>
      <c r="P2" s="278"/>
    </row>
    <row r="3" spans="1:16" ht="15.75">
      <c r="A3" s="25"/>
      <c r="B3" s="279" t="s">
        <v>2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</row>
    <row r="4" spans="1:16" ht="15.75">
      <c r="A4" s="25"/>
      <c r="B4" s="279" t="s">
        <v>85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</row>
    <row r="5" spans="1:16" ht="16.5" thickBot="1">
      <c r="A5" s="25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1:16">
      <c r="A6" s="289" t="s">
        <v>4</v>
      </c>
      <c r="B6" s="287" t="s">
        <v>5</v>
      </c>
      <c r="C6" s="182" t="s">
        <v>69</v>
      </c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287" t="s">
        <v>7</v>
      </c>
      <c r="O6" s="287" t="s">
        <v>8</v>
      </c>
      <c r="P6" s="287" t="s">
        <v>9</v>
      </c>
    </row>
    <row r="7" spans="1:16">
      <c r="A7" s="290"/>
      <c r="B7" s="288"/>
      <c r="C7" s="183" t="s">
        <v>71</v>
      </c>
      <c r="D7" s="184">
        <v>44967</v>
      </c>
      <c r="E7" s="183" t="s">
        <v>70</v>
      </c>
      <c r="F7" s="184">
        <v>44986</v>
      </c>
      <c r="G7" s="183" t="s">
        <v>70</v>
      </c>
      <c r="H7" s="184">
        <v>45000</v>
      </c>
      <c r="I7" s="183" t="s">
        <v>70</v>
      </c>
      <c r="J7" s="184">
        <v>45013</v>
      </c>
      <c r="K7" s="183" t="s">
        <v>70</v>
      </c>
      <c r="L7" s="184">
        <v>45063</v>
      </c>
      <c r="M7" s="183" t="s">
        <v>70</v>
      </c>
      <c r="N7" s="288"/>
      <c r="O7" s="288"/>
      <c r="P7" s="288"/>
    </row>
    <row r="8" spans="1:16">
      <c r="A8" s="291"/>
      <c r="B8" s="288"/>
      <c r="C8" s="185" t="s">
        <v>72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288"/>
      <c r="O8" s="288"/>
      <c r="P8" s="288"/>
    </row>
    <row r="9" spans="1:16">
      <c r="A9" s="178">
        <v>1</v>
      </c>
      <c r="B9" s="186">
        <v>2</v>
      </c>
      <c r="C9" s="186">
        <v>3</v>
      </c>
      <c r="D9" s="186">
        <v>4</v>
      </c>
      <c r="E9" s="186">
        <v>5</v>
      </c>
      <c r="F9" s="186">
        <v>6</v>
      </c>
      <c r="G9" s="186">
        <v>7</v>
      </c>
      <c r="H9" s="186">
        <v>8</v>
      </c>
      <c r="I9" s="186">
        <v>9</v>
      </c>
      <c r="J9" s="186">
        <v>10</v>
      </c>
      <c r="K9" s="186">
        <v>11</v>
      </c>
      <c r="L9" s="186">
        <v>12</v>
      </c>
      <c r="M9" s="186">
        <v>13</v>
      </c>
      <c r="N9" s="186">
        <v>14</v>
      </c>
      <c r="O9" s="186">
        <v>15</v>
      </c>
      <c r="P9" s="186">
        <v>16</v>
      </c>
    </row>
    <row r="10" spans="1:16">
      <c r="A10" s="177">
        <v>1</v>
      </c>
      <c r="B10" s="292" t="s">
        <v>195</v>
      </c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</row>
    <row r="11" spans="1:16">
      <c r="A11" s="179" t="s">
        <v>11</v>
      </c>
      <c r="B11" s="187" t="s">
        <v>12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88" t="s">
        <v>13</v>
      </c>
      <c r="O11" s="189">
        <v>45282</v>
      </c>
      <c r="P11" s="188" t="s">
        <v>122</v>
      </c>
    </row>
    <row r="12" spans="1:16">
      <c r="A12" s="180" t="s">
        <v>15</v>
      </c>
      <c r="B12" s="202" t="s">
        <v>58</v>
      </c>
      <c r="C12" s="165">
        <v>250</v>
      </c>
      <c r="D12" s="165">
        <v>0</v>
      </c>
      <c r="E12" s="165">
        <v>250</v>
      </c>
      <c r="F12" s="165">
        <v>0</v>
      </c>
      <c r="G12" s="165">
        <v>250</v>
      </c>
      <c r="H12" s="209">
        <v>-200</v>
      </c>
      <c r="I12" s="209">
        <v>50</v>
      </c>
      <c r="J12" s="209">
        <v>0</v>
      </c>
      <c r="K12" s="209">
        <v>50</v>
      </c>
      <c r="L12" s="209">
        <v>0</v>
      </c>
      <c r="M12" s="209">
        <v>50</v>
      </c>
      <c r="N12" s="188" t="s">
        <v>13</v>
      </c>
      <c r="O12" s="189">
        <v>45282</v>
      </c>
      <c r="P12" s="188" t="s">
        <v>122</v>
      </c>
    </row>
    <row r="13" spans="1:16">
      <c r="A13" s="180" t="s">
        <v>17</v>
      </c>
      <c r="B13" s="202" t="s">
        <v>59</v>
      </c>
      <c r="C13" s="165">
        <v>400</v>
      </c>
      <c r="D13" s="165">
        <v>0</v>
      </c>
      <c r="E13" s="165">
        <v>400</v>
      </c>
      <c r="F13" s="165">
        <v>0</v>
      </c>
      <c r="G13" s="165">
        <v>400</v>
      </c>
      <c r="H13" s="209">
        <v>-300</v>
      </c>
      <c r="I13" s="209">
        <v>100</v>
      </c>
      <c r="J13" s="209">
        <v>0</v>
      </c>
      <c r="K13" s="209">
        <v>100</v>
      </c>
      <c r="L13" s="209">
        <v>0</v>
      </c>
      <c r="M13" s="209">
        <v>100</v>
      </c>
      <c r="N13" s="188" t="s">
        <v>13</v>
      </c>
      <c r="O13" s="189">
        <v>45282</v>
      </c>
      <c r="P13" s="188" t="s">
        <v>122</v>
      </c>
    </row>
    <row r="14" spans="1:16">
      <c r="A14" s="180" t="s">
        <v>19</v>
      </c>
      <c r="B14" s="202" t="s">
        <v>60</v>
      </c>
      <c r="C14" s="165">
        <v>500</v>
      </c>
      <c r="D14" s="165">
        <v>0</v>
      </c>
      <c r="E14" s="165">
        <v>500</v>
      </c>
      <c r="F14" s="165">
        <v>0</v>
      </c>
      <c r="G14" s="165">
        <v>500</v>
      </c>
      <c r="H14" s="209">
        <v>-100</v>
      </c>
      <c r="I14" s="209">
        <v>400</v>
      </c>
      <c r="J14" s="209">
        <v>0</v>
      </c>
      <c r="K14" s="209">
        <v>400</v>
      </c>
      <c r="L14" s="209">
        <v>0</v>
      </c>
      <c r="M14" s="209">
        <v>400</v>
      </c>
      <c r="N14" s="188" t="s">
        <v>13</v>
      </c>
      <c r="O14" s="189">
        <v>45282</v>
      </c>
      <c r="P14" s="188" t="s">
        <v>122</v>
      </c>
    </row>
    <row r="15" spans="1:16">
      <c r="A15" s="180" t="s">
        <v>21</v>
      </c>
      <c r="B15" s="202" t="s">
        <v>61</v>
      </c>
      <c r="C15" s="165">
        <v>700</v>
      </c>
      <c r="D15" s="165">
        <v>0</v>
      </c>
      <c r="E15" s="165">
        <v>700</v>
      </c>
      <c r="F15" s="165">
        <v>0</v>
      </c>
      <c r="G15" s="165">
        <v>700</v>
      </c>
      <c r="H15" s="209">
        <v>-100</v>
      </c>
      <c r="I15" s="209">
        <v>600</v>
      </c>
      <c r="J15" s="209">
        <v>0</v>
      </c>
      <c r="K15" s="209">
        <v>600</v>
      </c>
      <c r="L15" s="209">
        <v>0</v>
      </c>
      <c r="M15" s="209">
        <v>600</v>
      </c>
      <c r="N15" s="188" t="s">
        <v>13</v>
      </c>
      <c r="O15" s="189">
        <v>45282</v>
      </c>
      <c r="P15" s="188" t="s">
        <v>122</v>
      </c>
    </row>
    <row r="16" spans="1:16" ht="38.25">
      <c r="A16" s="180" t="s">
        <v>23</v>
      </c>
      <c r="B16" s="202" t="s">
        <v>24</v>
      </c>
      <c r="C16" s="165">
        <v>300</v>
      </c>
      <c r="D16" s="165">
        <v>0</v>
      </c>
      <c r="E16" s="165">
        <v>300</v>
      </c>
      <c r="F16" s="208">
        <v>-81</v>
      </c>
      <c r="G16" s="208">
        <v>219</v>
      </c>
      <c r="H16" s="209">
        <v>0</v>
      </c>
      <c r="I16" s="209">
        <v>219</v>
      </c>
      <c r="J16" s="209">
        <v>0</v>
      </c>
      <c r="K16" s="209">
        <v>219</v>
      </c>
      <c r="L16" s="209">
        <v>0</v>
      </c>
      <c r="M16" s="209">
        <v>219</v>
      </c>
      <c r="N16" s="188" t="s">
        <v>13</v>
      </c>
      <c r="O16" s="189">
        <v>45282</v>
      </c>
      <c r="P16" s="188" t="s">
        <v>122</v>
      </c>
    </row>
    <row r="17" spans="1:16" ht="25.5">
      <c r="A17" s="180" t="s">
        <v>25</v>
      </c>
      <c r="B17" s="190" t="s">
        <v>26</v>
      </c>
      <c r="C17" s="165">
        <v>250</v>
      </c>
      <c r="D17" s="165">
        <v>0</v>
      </c>
      <c r="E17" s="165">
        <v>250</v>
      </c>
      <c r="F17" s="165">
        <v>0</v>
      </c>
      <c r="G17" s="165">
        <v>250</v>
      </c>
      <c r="H17" s="165">
        <v>0</v>
      </c>
      <c r="I17" s="165">
        <v>250</v>
      </c>
      <c r="J17" s="165">
        <v>0</v>
      </c>
      <c r="K17" s="165">
        <v>250</v>
      </c>
      <c r="L17" s="165">
        <v>0</v>
      </c>
      <c r="M17" s="165">
        <v>250</v>
      </c>
      <c r="N17" s="188" t="s">
        <v>13</v>
      </c>
      <c r="O17" s="189">
        <v>45282</v>
      </c>
      <c r="P17" s="188" t="s">
        <v>122</v>
      </c>
    </row>
    <row r="18" spans="1:16" ht="63.75">
      <c r="A18" s="180" t="s">
        <v>27</v>
      </c>
      <c r="B18" s="190" t="s">
        <v>80</v>
      </c>
      <c r="C18" s="165">
        <v>8000</v>
      </c>
      <c r="D18" s="165">
        <v>0</v>
      </c>
      <c r="E18" s="165">
        <v>8000</v>
      </c>
      <c r="F18" s="165">
        <v>0</v>
      </c>
      <c r="G18" s="165">
        <v>8000</v>
      </c>
      <c r="H18" s="165">
        <v>0</v>
      </c>
      <c r="I18" s="165">
        <v>8000</v>
      </c>
      <c r="J18" s="165">
        <v>0</v>
      </c>
      <c r="K18" s="165">
        <v>8000</v>
      </c>
      <c r="L18" s="165">
        <v>0</v>
      </c>
      <c r="M18" s="165">
        <v>8000</v>
      </c>
      <c r="N18" s="188" t="s">
        <v>13</v>
      </c>
      <c r="O18" s="189">
        <v>45282</v>
      </c>
      <c r="P18" s="188" t="s">
        <v>122</v>
      </c>
    </row>
    <row r="19" spans="1:16" ht="38.25">
      <c r="A19" s="180" t="s">
        <v>29</v>
      </c>
      <c r="B19" s="190" t="s">
        <v>79</v>
      </c>
      <c r="C19" s="165">
        <v>600</v>
      </c>
      <c r="D19" s="165">
        <v>0</v>
      </c>
      <c r="E19" s="165">
        <v>600</v>
      </c>
      <c r="F19" s="165">
        <v>0</v>
      </c>
      <c r="G19" s="165">
        <v>600</v>
      </c>
      <c r="H19" s="165">
        <v>0</v>
      </c>
      <c r="I19" s="165">
        <v>600</v>
      </c>
      <c r="J19" s="165">
        <v>0</v>
      </c>
      <c r="K19" s="165">
        <v>600</v>
      </c>
      <c r="L19" s="165">
        <v>0</v>
      </c>
      <c r="M19" s="165">
        <v>600</v>
      </c>
      <c r="N19" s="188" t="s">
        <v>13</v>
      </c>
      <c r="O19" s="189">
        <v>45282</v>
      </c>
      <c r="P19" s="188" t="s">
        <v>122</v>
      </c>
    </row>
    <row r="20" spans="1:16">
      <c r="A20" s="179"/>
      <c r="B20" s="187" t="s">
        <v>31</v>
      </c>
      <c r="C20" s="166">
        <f>SUM(C12:C19)</f>
        <v>11000</v>
      </c>
      <c r="D20" s="166"/>
      <c r="E20" s="166">
        <f>SUM(E12:E19)</f>
        <v>11000</v>
      </c>
      <c r="F20" s="205"/>
      <c r="G20" s="204">
        <f>SUM(G12:G19)</f>
        <v>10919</v>
      </c>
      <c r="H20" s="205"/>
      <c r="I20" s="205">
        <f>SUM(I12:I19)</f>
        <v>10219</v>
      </c>
      <c r="J20" s="205"/>
      <c r="K20" s="205">
        <f>SUM(K12:K19)</f>
        <v>10219</v>
      </c>
      <c r="L20" s="205"/>
      <c r="M20" s="205">
        <f>SUM(M12:M19)</f>
        <v>10219</v>
      </c>
      <c r="N20" s="191"/>
      <c r="O20" s="191"/>
      <c r="P20" s="192"/>
    </row>
    <row r="21" spans="1:16">
      <c r="A21" s="179"/>
      <c r="B21" s="168" t="s">
        <v>62</v>
      </c>
      <c r="C21" s="167"/>
      <c r="D21" s="167"/>
      <c r="E21" s="167"/>
      <c r="F21" s="210">
        <v>-81</v>
      </c>
      <c r="G21" s="211"/>
      <c r="H21" s="214">
        <f>SUM(H12:H19)</f>
        <v>-700</v>
      </c>
      <c r="I21" s="211"/>
      <c r="J21" s="211"/>
      <c r="K21" s="211"/>
      <c r="L21" s="211"/>
      <c r="M21" s="211"/>
      <c r="N21" s="168"/>
      <c r="O21" s="168"/>
      <c r="P21" s="168"/>
    </row>
    <row r="22" spans="1:16" ht="38.25">
      <c r="A22" s="179"/>
      <c r="B22" s="168" t="s">
        <v>32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</row>
    <row r="23" spans="1:16" ht="51">
      <c r="A23" s="180" t="s">
        <v>33</v>
      </c>
      <c r="B23" s="193" t="s">
        <v>81</v>
      </c>
      <c r="C23" s="160">
        <v>0.1</v>
      </c>
      <c r="D23" s="160">
        <v>0</v>
      </c>
      <c r="E23" s="160">
        <v>0.1</v>
      </c>
      <c r="F23" s="160">
        <v>0</v>
      </c>
      <c r="G23" s="160">
        <v>0.1</v>
      </c>
      <c r="H23" s="160">
        <v>0</v>
      </c>
      <c r="I23" s="160">
        <v>0.1</v>
      </c>
      <c r="J23" s="160">
        <v>0</v>
      </c>
      <c r="K23" s="160">
        <v>0.1</v>
      </c>
      <c r="L23" s="160">
        <v>0</v>
      </c>
      <c r="M23" s="160">
        <v>0.1</v>
      </c>
      <c r="N23" s="188" t="s">
        <v>13</v>
      </c>
      <c r="O23" s="189">
        <v>45282</v>
      </c>
      <c r="P23" s="188" t="s">
        <v>122</v>
      </c>
    </row>
    <row r="24" spans="1:16" ht="63.75">
      <c r="A24" s="180" t="s">
        <v>35</v>
      </c>
      <c r="B24" s="190" t="s">
        <v>63</v>
      </c>
      <c r="C24" s="160">
        <v>0.1</v>
      </c>
      <c r="D24" s="160">
        <v>0</v>
      </c>
      <c r="E24" s="160">
        <v>0.1</v>
      </c>
      <c r="F24" s="160">
        <v>0</v>
      </c>
      <c r="G24" s="160">
        <v>0.1</v>
      </c>
      <c r="H24" s="160">
        <v>0</v>
      </c>
      <c r="I24" s="160">
        <v>0.1</v>
      </c>
      <c r="J24" s="160">
        <v>0</v>
      </c>
      <c r="K24" s="160">
        <v>0.1</v>
      </c>
      <c r="L24" s="160">
        <v>0</v>
      </c>
      <c r="M24" s="160">
        <v>0.1</v>
      </c>
      <c r="N24" s="188" t="s">
        <v>13</v>
      </c>
      <c r="O24" s="189">
        <v>45282</v>
      </c>
      <c r="P24" s="188" t="s">
        <v>122</v>
      </c>
    </row>
    <row r="25" spans="1:16" ht="51">
      <c r="A25" s="180" t="s">
        <v>37</v>
      </c>
      <c r="B25" s="190" t="s">
        <v>38</v>
      </c>
      <c r="C25" s="160">
        <v>0.1</v>
      </c>
      <c r="D25" s="160">
        <v>0</v>
      </c>
      <c r="E25" s="160">
        <v>0.1</v>
      </c>
      <c r="F25" s="160">
        <v>0</v>
      </c>
      <c r="G25" s="160">
        <v>0.1</v>
      </c>
      <c r="H25" s="160">
        <v>0</v>
      </c>
      <c r="I25" s="160">
        <v>0.1</v>
      </c>
      <c r="J25" s="160">
        <v>0</v>
      </c>
      <c r="K25" s="160">
        <v>0.1</v>
      </c>
      <c r="L25" s="160">
        <v>0</v>
      </c>
      <c r="M25" s="160">
        <v>0.1</v>
      </c>
      <c r="N25" s="188" t="s">
        <v>13</v>
      </c>
      <c r="O25" s="189">
        <v>45282</v>
      </c>
      <c r="P25" s="188" t="s">
        <v>122</v>
      </c>
    </row>
    <row r="26" spans="1:16" ht="63.75">
      <c r="A26" s="180" t="s">
        <v>39</v>
      </c>
      <c r="B26" s="190" t="s">
        <v>42</v>
      </c>
      <c r="C26" s="160">
        <v>0.1</v>
      </c>
      <c r="D26" s="160">
        <v>0</v>
      </c>
      <c r="E26" s="160">
        <v>0.1</v>
      </c>
      <c r="F26" s="160">
        <v>0</v>
      </c>
      <c r="G26" s="160">
        <v>0.1</v>
      </c>
      <c r="H26" s="160">
        <v>0</v>
      </c>
      <c r="I26" s="160">
        <v>0.1</v>
      </c>
      <c r="J26" s="160">
        <v>0</v>
      </c>
      <c r="K26" s="160">
        <v>0.1</v>
      </c>
      <c r="L26" s="160">
        <v>0</v>
      </c>
      <c r="M26" s="160">
        <v>0.1</v>
      </c>
      <c r="N26" s="188" t="s">
        <v>13</v>
      </c>
      <c r="O26" s="189">
        <v>45282</v>
      </c>
      <c r="P26" s="188" t="s">
        <v>122</v>
      </c>
    </row>
    <row r="27" spans="1:16" ht="38.25">
      <c r="A27" s="180" t="s">
        <v>41</v>
      </c>
      <c r="B27" s="190" t="s">
        <v>46</v>
      </c>
      <c r="C27" s="160">
        <v>0.1</v>
      </c>
      <c r="D27" s="160">
        <v>0</v>
      </c>
      <c r="E27" s="160">
        <v>0.1</v>
      </c>
      <c r="F27" s="160">
        <v>0</v>
      </c>
      <c r="G27" s="160">
        <v>0.1</v>
      </c>
      <c r="H27" s="160">
        <v>0</v>
      </c>
      <c r="I27" s="160">
        <v>0.1</v>
      </c>
      <c r="J27" s="160">
        <v>0</v>
      </c>
      <c r="K27" s="160">
        <v>0.1</v>
      </c>
      <c r="L27" s="160">
        <v>0</v>
      </c>
      <c r="M27" s="160">
        <v>0.1</v>
      </c>
      <c r="N27" s="188" t="s">
        <v>13</v>
      </c>
      <c r="O27" s="189">
        <v>45282</v>
      </c>
      <c r="P27" s="188" t="s">
        <v>122</v>
      </c>
    </row>
    <row r="28" spans="1:16" ht="51">
      <c r="A28" s="180" t="s">
        <v>43</v>
      </c>
      <c r="B28" s="190" t="s">
        <v>48</v>
      </c>
      <c r="C28" s="160">
        <v>0.1</v>
      </c>
      <c r="D28" s="160">
        <v>0</v>
      </c>
      <c r="E28" s="160">
        <v>0.1</v>
      </c>
      <c r="F28" s="160">
        <v>0</v>
      </c>
      <c r="G28" s="160">
        <v>0.1</v>
      </c>
      <c r="H28" s="160">
        <v>0</v>
      </c>
      <c r="I28" s="160">
        <v>0.1</v>
      </c>
      <c r="J28" s="160">
        <v>0</v>
      </c>
      <c r="K28" s="160">
        <v>0.1</v>
      </c>
      <c r="L28" s="160">
        <v>0</v>
      </c>
      <c r="M28" s="160">
        <v>0.1</v>
      </c>
      <c r="N28" s="188" t="s">
        <v>13</v>
      </c>
      <c r="O28" s="189">
        <v>45282</v>
      </c>
      <c r="P28" s="188" t="s">
        <v>122</v>
      </c>
    </row>
    <row r="29" spans="1:16" ht="63.75">
      <c r="A29" s="180" t="s">
        <v>45</v>
      </c>
      <c r="B29" s="190" t="s">
        <v>50</v>
      </c>
      <c r="C29" s="160">
        <v>0.1</v>
      </c>
      <c r="D29" s="160">
        <v>0</v>
      </c>
      <c r="E29" s="160">
        <v>0.1</v>
      </c>
      <c r="F29" s="160">
        <v>0</v>
      </c>
      <c r="G29" s="160">
        <v>0.1</v>
      </c>
      <c r="H29" s="160">
        <v>0</v>
      </c>
      <c r="I29" s="160">
        <v>0.1</v>
      </c>
      <c r="J29" s="160">
        <v>0</v>
      </c>
      <c r="K29" s="160">
        <v>0.1</v>
      </c>
      <c r="L29" s="160">
        <v>0</v>
      </c>
      <c r="M29" s="160">
        <v>0.1</v>
      </c>
      <c r="N29" s="188" t="s">
        <v>13</v>
      </c>
      <c r="O29" s="189">
        <v>45282</v>
      </c>
      <c r="P29" s="188" t="s">
        <v>122</v>
      </c>
    </row>
    <row r="30" spans="1:16">
      <c r="A30" s="180"/>
      <c r="B30" s="187" t="s">
        <v>53</v>
      </c>
      <c r="C30" s="194">
        <f>SUM(C23:C29)</f>
        <v>0.7</v>
      </c>
      <c r="D30" s="194"/>
      <c r="E30" s="194">
        <f>SUM(E23:E29)</f>
        <v>0.7</v>
      </c>
      <c r="F30" s="194"/>
      <c r="G30" s="194">
        <f>SUM(G23:G29)</f>
        <v>0.7</v>
      </c>
      <c r="H30" s="194"/>
      <c r="I30" s="194">
        <f>SUM(I23:I29)</f>
        <v>0.7</v>
      </c>
      <c r="J30" s="194"/>
      <c r="K30" s="194">
        <f>SUM(K23:K29)</f>
        <v>0.7</v>
      </c>
      <c r="L30" s="194"/>
      <c r="M30" s="194">
        <f>SUM(M23:M29)</f>
        <v>0.7</v>
      </c>
      <c r="N30" s="191"/>
      <c r="O30" s="191"/>
      <c r="P30" s="191"/>
    </row>
    <row r="31" spans="1:16">
      <c r="A31" s="179"/>
      <c r="B31" s="187" t="s">
        <v>62</v>
      </c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91"/>
      <c r="O31" s="191"/>
      <c r="P31" s="191"/>
    </row>
    <row r="32" spans="1:16" ht="38.25">
      <c r="A32" s="179" t="s">
        <v>86</v>
      </c>
      <c r="B32" s="187" t="s">
        <v>97</v>
      </c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91"/>
      <c r="O32" s="191"/>
      <c r="P32" s="191"/>
    </row>
    <row r="33" spans="1:16" ht="51">
      <c r="A33" s="201" t="s">
        <v>87</v>
      </c>
      <c r="B33" s="202" t="s">
        <v>123</v>
      </c>
      <c r="C33" s="202"/>
      <c r="D33" s="203">
        <v>99.8</v>
      </c>
      <c r="E33" s="203">
        <v>99.8</v>
      </c>
      <c r="F33" s="203">
        <v>0</v>
      </c>
      <c r="G33" s="203">
        <v>99.8</v>
      </c>
      <c r="H33" s="203">
        <v>0</v>
      </c>
      <c r="I33" s="203">
        <v>99.8</v>
      </c>
      <c r="J33" s="203">
        <v>0</v>
      </c>
      <c r="K33" s="203">
        <v>99.8</v>
      </c>
      <c r="L33" s="203">
        <v>0</v>
      </c>
      <c r="M33" s="203">
        <v>99.8</v>
      </c>
      <c r="N33" s="197" t="s">
        <v>13</v>
      </c>
      <c r="O33" s="198">
        <v>45282</v>
      </c>
      <c r="P33" s="197" t="s">
        <v>122</v>
      </c>
    </row>
    <row r="34" spans="1:16" ht="51">
      <c r="A34" s="201" t="s">
        <v>88</v>
      </c>
      <c r="B34" s="202" t="s">
        <v>159</v>
      </c>
      <c r="C34" s="202"/>
      <c r="D34" s="203">
        <v>99.8</v>
      </c>
      <c r="E34" s="203">
        <v>99.8</v>
      </c>
      <c r="F34" s="203">
        <v>0</v>
      </c>
      <c r="G34" s="203">
        <v>99.8</v>
      </c>
      <c r="H34" s="203">
        <v>0</v>
      </c>
      <c r="I34" s="203">
        <v>99.8</v>
      </c>
      <c r="J34" s="203">
        <v>0</v>
      </c>
      <c r="K34" s="203">
        <v>99.8</v>
      </c>
      <c r="L34" s="203">
        <v>0</v>
      </c>
      <c r="M34" s="203">
        <v>99.8</v>
      </c>
      <c r="N34" s="197" t="s">
        <v>13</v>
      </c>
      <c r="O34" s="198">
        <v>45282</v>
      </c>
      <c r="P34" s="197" t="s">
        <v>122</v>
      </c>
    </row>
    <row r="35" spans="1:16" ht="51">
      <c r="A35" s="201" t="s">
        <v>89</v>
      </c>
      <c r="B35" s="202" t="s">
        <v>160</v>
      </c>
      <c r="C35" s="202"/>
      <c r="D35" s="203">
        <v>99.8</v>
      </c>
      <c r="E35" s="203">
        <v>99.8</v>
      </c>
      <c r="F35" s="203">
        <v>0</v>
      </c>
      <c r="G35" s="203">
        <v>99.8</v>
      </c>
      <c r="H35" s="203">
        <v>0</v>
      </c>
      <c r="I35" s="203">
        <v>99.8</v>
      </c>
      <c r="J35" s="203">
        <v>0</v>
      </c>
      <c r="K35" s="203">
        <v>99.8</v>
      </c>
      <c r="L35" s="203">
        <v>0</v>
      </c>
      <c r="M35" s="203">
        <v>99.8</v>
      </c>
      <c r="N35" s="197" t="s">
        <v>13</v>
      </c>
      <c r="O35" s="198">
        <v>45282</v>
      </c>
      <c r="P35" s="197" t="s">
        <v>122</v>
      </c>
    </row>
    <row r="36" spans="1:16" ht="76.5">
      <c r="A36" s="201" t="s">
        <v>90</v>
      </c>
      <c r="B36" s="202" t="s">
        <v>161</v>
      </c>
      <c r="C36" s="202"/>
      <c r="D36" s="203">
        <v>99.8</v>
      </c>
      <c r="E36" s="203">
        <v>99.8</v>
      </c>
      <c r="F36" s="203">
        <v>0</v>
      </c>
      <c r="G36" s="203">
        <v>99.8</v>
      </c>
      <c r="H36" s="203">
        <v>0</v>
      </c>
      <c r="I36" s="203">
        <v>99.8</v>
      </c>
      <c r="J36" s="203">
        <v>0</v>
      </c>
      <c r="K36" s="203">
        <v>99.8</v>
      </c>
      <c r="L36" s="203">
        <v>0</v>
      </c>
      <c r="M36" s="203">
        <v>99.8</v>
      </c>
      <c r="N36" s="197" t="s">
        <v>13</v>
      </c>
      <c r="O36" s="198">
        <v>45282</v>
      </c>
      <c r="P36" s="197" t="s">
        <v>122</v>
      </c>
    </row>
    <row r="37" spans="1:16" ht="63.75">
      <c r="A37" s="201" t="s">
        <v>91</v>
      </c>
      <c r="B37" s="202" t="s">
        <v>127</v>
      </c>
      <c r="C37" s="202"/>
      <c r="D37" s="203">
        <v>99.8</v>
      </c>
      <c r="E37" s="203">
        <v>99.8</v>
      </c>
      <c r="F37" s="203">
        <v>0</v>
      </c>
      <c r="G37" s="203">
        <v>99.8</v>
      </c>
      <c r="H37" s="203">
        <v>0</v>
      </c>
      <c r="I37" s="203">
        <v>99.8</v>
      </c>
      <c r="J37" s="203">
        <v>0</v>
      </c>
      <c r="K37" s="203">
        <v>99.8</v>
      </c>
      <c r="L37" s="203">
        <v>0</v>
      </c>
      <c r="M37" s="203">
        <v>99.8</v>
      </c>
      <c r="N37" s="197" t="s">
        <v>13</v>
      </c>
      <c r="O37" s="198">
        <v>45282</v>
      </c>
      <c r="P37" s="197" t="s">
        <v>122</v>
      </c>
    </row>
    <row r="38" spans="1:16" ht="51">
      <c r="A38" s="201" t="s">
        <v>92</v>
      </c>
      <c r="B38" s="202" t="s">
        <v>178</v>
      </c>
      <c r="C38" s="202"/>
      <c r="D38" s="203">
        <v>99.8</v>
      </c>
      <c r="E38" s="203">
        <v>99.8</v>
      </c>
      <c r="F38" s="203">
        <v>0</v>
      </c>
      <c r="G38" s="203">
        <v>99.8</v>
      </c>
      <c r="H38" s="203">
        <v>0</v>
      </c>
      <c r="I38" s="203">
        <v>99.8</v>
      </c>
      <c r="J38" s="203">
        <v>0</v>
      </c>
      <c r="K38" s="203">
        <v>99.8</v>
      </c>
      <c r="L38" s="203">
        <v>0</v>
      </c>
      <c r="M38" s="203">
        <v>99.8</v>
      </c>
      <c r="N38" s="197" t="s">
        <v>13</v>
      </c>
      <c r="O38" s="198">
        <v>45282</v>
      </c>
      <c r="P38" s="197" t="s">
        <v>122</v>
      </c>
    </row>
    <row r="39" spans="1:16" ht="63.75">
      <c r="A39" s="201" t="s">
        <v>93</v>
      </c>
      <c r="B39" s="202" t="s">
        <v>142</v>
      </c>
      <c r="C39" s="202"/>
      <c r="D39" s="203">
        <v>99.8</v>
      </c>
      <c r="E39" s="203">
        <v>99.8</v>
      </c>
      <c r="F39" s="203">
        <v>0</v>
      </c>
      <c r="G39" s="203">
        <v>99.8</v>
      </c>
      <c r="H39" s="203">
        <v>0</v>
      </c>
      <c r="I39" s="203">
        <v>99.8</v>
      </c>
      <c r="J39" s="203">
        <v>0</v>
      </c>
      <c r="K39" s="203">
        <v>99.8</v>
      </c>
      <c r="L39" s="203">
        <v>0</v>
      </c>
      <c r="M39" s="203">
        <v>99.8</v>
      </c>
      <c r="N39" s="197" t="s">
        <v>13</v>
      </c>
      <c r="O39" s="198">
        <v>45282</v>
      </c>
      <c r="P39" s="197" t="s">
        <v>122</v>
      </c>
    </row>
    <row r="40" spans="1:16" ht="76.5">
      <c r="A40" s="201" t="s">
        <v>94</v>
      </c>
      <c r="B40" s="202" t="s">
        <v>206</v>
      </c>
      <c r="C40" s="202"/>
      <c r="D40" s="203">
        <v>99.8</v>
      </c>
      <c r="E40" s="203">
        <v>99.8</v>
      </c>
      <c r="F40" s="203">
        <v>0</v>
      </c>
      <c r="G40" s="203">
        <v>99.8</v>
      </c>
      <c r="H40" s="203">
        <v>0</v>
      </c>
      <c r="I40" s="203">
        <v>99.8</v>
      </c>
      <c r="J40" s="203">
        <v>0</v>
      </c>
      <c r="K40" s="203">
        <v>99.8</v>
      </c>
      <c r="L40" s="203">
        <v>0</v>
      </c>
      <c r="M40" s="203">
        <v>99.8</v>
      </c>
      <c r="N40" s="197" t="s">
        <v>13</v>
      </c>
      <c r="O40" s="198">
        <v>45282</v>
      </c>
      <c r="P40" s="197" t="s">
        <v>122</v>
      </c>
    </row>
    <row r="41" spans="1:16" ht="76.5">
      <c r="A41" s="201" t="s">
        <v>95</v>
      </c>
      <c r="B41" s="202" t="s">
        <v>144</v>
      </c>
      <c r="C41" s="202"/>
      <c r="D41" s="203">
        <v>99.8</v>
      </c>
      <c r="E41" s="203">
        <v>99.8</v>
      </c>
      <c r="F41" s="203">
        <v>0</v>
      </c>
      <c r="G41" s="203">
        <v>99.8</v>
      </c>
      <c r="H41" s="203">
        <v>0</v>
      </c>
      <c r="I41" s="203">
        <v>99.8</v>
      </c>
      <c r="J41" s="203">
        <v>0</v>
      </c>
      <c r="K41" s="203">
        <v>99.8</v>
      </c>
      <c r="L41" s="203">
        <v>0</v>
      </c>
      <c r="M41" s="203">
        <v>99.8</v>
      </c>
      <c r="N41" s="197" t="s">
        <v>13</v>
      </c>
      <c r="O41" s="198">
        <v>45282</v>
      </c>
      <c r="P41" s="197" t="s">
        <v>122</v>
      </c>
    </row>
    <row r="42" spans="1:16" ht="63.75">
      <c r="A42" s="201" t="s">
        <v>96</v>
      </c>
      <c r="B42" s="202" t="s">
        <v>145</v>
      </c>
      <c r="C42" s="202"/>
      <c r="D42" s="203">
        <v>99.8</v>
      </c>
      <c r="E42" s="203">
        <v>99.8</v>
      </c>
      <c r="F42" s="203">
        <v>0</v>
      </c>
      <c r="G42" s="203">
        <v>99.8</v>
      </c>
      <c r="H42" s="203">
        <v>0</v>
      </c>
      <c r="I42" s="203">
        <v>99.8</v>
      </c>
      <c r="J42" s="203">
        <v>0</v>
      </c>
      <c r="K42" s="203">
        <v>99.8</v>
      </c>
      <c r="L42" s="203">
        <v>0</v>
      </c>
      <c r="M42" s="203">
        <v>99.8</v>
      </c>
      <c r="N42" s="197" t="s">
        <v>13</v>
      </c>
      <c r="O42" s="198">
        <v>45282</v>
      </c>
      <c r="P42" s="197" t="s">
        <v>122</v>
      </c>
    </row>
    <row r="43" spans="1:16" ht="51">
      <c r="A43" s="201" t="s">
        <v>98</v>
      </c>
      <c r="B43" s="202" t="s">
        <v>129</v>
      </c>
      <c r="C43" s="202"/>
      <c r="D43" s="203">
        <v>99.8</v>
      </c>
      <c r="E43" s="203">
        <v>99.8</v>
      </c>
      <c r="F43" s="203">
        <v>0</v>
      </c>
      <c r="G43" s="203">
        <v>99.8</v>
      </c>
      <c r="H43" s="203">
        <v>0</v>
      </c>
      <c r="I43" s="203">
        <v>99.8</v>
      </c>
      <c r="J43" s="203">
        <v>0</v>
      </c>
      <c r="K43" s="203">
        <v>99.8</v>
      </c>
      <c r="L43" s="203">
        <v>0</v>
      </c>
      <c r="M43" s="203">
        <v>99.8</v>
      </c>
      <c r="N43" s="197" t="s">
        <v>13</v>
      </c>
      <c r="O43" s="198">
        <v>45282</v>
      </c>
      <c r="P43" s="197" t="s">
        <v>122</v>
      </c>
    </row>
    <row r="44" spans="1:16" ht="51">
      <c r="A44" s="201" t="s">
        <v>99</v>
      </c>
      <c r="B44" s="202" t="s">
        <v>130</v>
      </c>
      <c r="C44" s="202"/>
      <c r="D44" s="203">
        <v>99.8</v>
      </c>
      <c r="E44" s="203">
        <v>99.8</v>
      </c>
      <c r="F44" s="203">
        <v>0</v>
      </c>
      <c r="G44" s="203">
        <v>99.8</v>
      </c>
      <c r="H44" s="203">
        <v>0</v>
      </c>
      <c r="I44" s="203">
        <v>99.8</v>
      </c>
      <c r="J44" s="203">
        <v>0</v>
      </c>
      <c r="K44" s="203">
        <v>99.8</v>
      </c>
      <c r="L44" s="203">
        <v>0</v>
      </c>
      <c r="M44" s="203">
        <v>99.8</v>
      </c>
      <c r="N44" s="197" t="s">
        <v>13</v>
      </c>
      <c r="O44" s="198">
        <v>45282</v>
      </c>
      <c r="P44" s="197" t="s">
        <v>122</v>
      </c>
    </row>
    <row r="45" spans="1:16" ht="63.75">
      <c r="A45" s="201" t="s">
        <v>100</v>
      </c>
      <c r="B45" s="202" t="s">
        <v>131</v>
      </c>
      <c r="C45" s="202"/>
      <c r="D45" s="203">
        <v>99.8</v>
      </c>
      <c r="E45" s="203">
        <v>99.8</v>
      </c>
      <c r="F45" s="203">
        <v>0</v>
      </c>
      <c r="G45" s="203">
        <v>99.8</v>
      </c>
      <c r="H45" s="203">
        <v>0</v>
      </c>
      <c r="I45" s="203">
        <v>99.8</v>
      </c>
      <c r="J45" s="203">
        <v>0</v>
      </c>
      <c r="K45" s="203">
        <v>99.8</v>
      </c>
      <c r="L45" s="203">
        <v>0</v>
      </c>
      <c r="M45" s="203">
        <v>99.8</v>
      </c>
      <c r="N45" s="197" t="s">
        <v>13</v>
      </c>
      <c r="O45" s="198">
        <v>45282</v>
      </c>
      <c r="P45" s="197" t="s">
        <v>122</v>
      </c>
    </row>
    <row r="46" spans="1:16" ht="63.75">
      <c r="A46" s="201" t="s">
        <v>101</v>
      </c>
      <c r="B46" s="202" t="s">
        <v>146</v>
      </c>
      <c r="C46" s="202"/>
      <c r="D46" s="203">
        <v>99.8</v>
      </c>
      <c r="E46" s="203">
        <v>99.8</v>
      </c>
      <c r="F46" s="203">
        <v>0</v>
      </c>
      <c r="G46" s="203">
        <v>99.8</v>
      </c>
      <c r="H46" s="203">
        <v>0</v>
      </c>
      <c r="I46" s="203">
        <v>99.8</v>
      </c>
      <c r="J46" s="203">
        <v>0</v>
      </c>
      <c r="K46" s="203">
        <v>99.8</v>
      </c>
      <c r="L46" s="203">
        <v>0</v>
      </c>
      <c r="M46" s="203">
        <v>99.8</v>
      </c>
      <c r="N46" s="197" t="s">
        <v>13</v>
      </c>
      <c r="O46" s="198">
        <v>45282</v>
      </c>
      <c r="P46" s="197" t="s">
        <v>122</v>
      </c>
    </row>
    <row r="47" spans="1:16" ht="51">
      <c r="A47" s="201" t="s">
        <v>102</v>
      </c>
      <c r="B47" s="202" t="s">
        <v>132</v>
      </c>
      <c r="C47" s="202"/>
      <c r="D47" s="203">
        <v>99.8</v>
      </c>
      <c r="E47" s="203">
        <v>99.8</v>
      </c>
      <c r="F47" s="203">
        <v>0</v>
      </c>
      <c r="G47" s="203">
        <v>99.8</v>
      </c>
      <c r="H47" s="203">
        <v>0</v>
      </c>
      <c r="I47" s="203">
        <v>99.8</v>
      </c>
      <c r="J47" s="203">
        <v>0</v>
      </c>
      <c r="K47" s="203">
        <v>99.8</v>
      </c>
      <c r="L47" s="203">
        <v>0</v>
      </c>
      <c r="M47" s="203">
        <v>99.8</v>
      </c>
      <c r="N47" s="197" t="s">
        <v>13</v>
      </c>
      <c r="O47" s="198">
        <v>45282</v>
      </c>
      <c r="P47" s="197" t="s">
        <v>122</v>
      </c>
    </row>
    <row r="48" spans="1:16" ht="76.5">
      <c r="A48" s="201" t="s">
        <v>103</v>
      </c>
      <c r="B48" s="202" t="s">
        <v>147</v>
      </c>
      <c r="C48" s="202"/>
      <c r="D48" s="203">
        <v>99.8</v>
      </c>
      <c r="E48" s="203">
        <v>99.8</v>
      </c>
      <c r="F48" s="203">
        <v>0</v>
      </c>
      <c r="G48" s="203">
        <v>99.8</v>
      </c>
      <c r="H48" s="203">
        <v>0</v>
      </c>
      <c r="I48" s="203">
        <v>99.8</v>
      </c>
      <c r="J48" s="203">
        <v>0</v>
      </c>
      <c r="K48" s="203">
        <v>99.8</v>
      </c>
      <c r="L48" s="203">
        <v>0</v>
      </c>
      <c r="M48" s="203">
        <v>99.8</v>
      </c>
      <c r="N48" s="197" t="s">
        <v>13</v>
      </c>
      <c r="O48" s="198">
        <v>45282</v>
      </c>
      <c r="P48" s="197" t="s">
        <v>122</v>
      </c>
    </row>
    <row r="49" spans="1:16" ht="51">
      <c r="A49" s="201" t="s">
        <v>104</v>
      </c>
      <c r="B49" s="202" t="s">
        <v>148</v>
      </c>
      <c r="C49" s="202"/>
      <c r="D49" s="203">
        <v>99.8</v>
      </c>
      <c r="E49" s="203">
        <v>99.8</v>
      </c>
      <c r="F49" s="203">
        <v>0</v>
      </c>
      <c r="G49" s="203">
        <v>99.8</v>
      </c>
      <c r="H49" s="203">
        <v>0</v>
      </c>
      <c r="I49" s="203">
        <v>99.8</v>
      </c>
      <c r="J49" s="203">
        <v>0</v>
      </c>
      <c r="K49" s="203">
        <v>99.8</v>
      </c>
      <c r="L49" s="203">
        <v>0</v>
      </c>
      <c r="M49" s="203">
        <v>99.8</v>
      </c>
      <c r="N49" s="197" t="s">
        <v>13</v>
      </c>
      <c r="O49" s="198">
        <v>45282</v>
      </c>
      <c r="P49" s="197" t="s">
        <v>122</v>
      </c>
    </row>
    <row r="50" spans="1:16" ht="76.5">
      <c r="A50" s="201" t="s">
        <v>105</v>
      </c>
      <c r="B50" s="202" t="s">
        <v>149</v>
      </c>
      <c r="C50" s="202"/>
      <c r="D50" s="203">
        <v>99.8</v>
      </c>
      <c r="E50" s="203">
        <v>99.8</v>
      </c>
      <c r="F50" s="203">
        <v>0</v>
      </c>
      <c r="G50" s="203">
        <v>99.8</v>
      </c>
      <c r="H50" s="203">
        <v>0</v>
      </c>
      <c r="I50" s="203">
        <v>99.8</v>
      </c>
      <c r="J50" s="203">
        <v>0</v>
      </c>
      <c r="K50" s="203">
        <v>99.8</v>
      </c>
      <c r="L50" s="203">
        <v>0</v>
      </c>
      <c r="M50" s="203">
        <v>99.8</v>
      </c>
      <c r="N50" s="197" t="s">
        <v>13</v>
      </c>
      <c r="O50" s="198">
        <v>45282</v>
      </c>
      <c r="P50" s="197" t="s">
        <v>122</v>
      </c>
    </row>
    <row r="51" spans="1:16" ht="51">
      <c r="A51" s="201" t="s">
        <v>106</v>
      </c>
      <c r="B51" s="202" t="s">
        <v>133</v>
      </c>
      <c r="C51" s="202"/>
      <c r="D51" s="203">
        <v>99.8</v>
      </c>
      <c r="E51" s="203">
        <v>99.8</v>
      </c>
      <c r="F51" s="203">
        <v>0</v>
      </c>
      <c r="G51" s="203">
        <v>99.8</v>
      </c>
      <c r="H51" s="203">
        <v>0</v>
      </c>
      <c r="I51" s="203">
        <v>99.8</v>
      </c>
      <c r="J51" s="203">
        <v>0</v>
      </c>
      <c r="K51" s="203">
        <v>99.8</v>
      </c>
      <c r="L51" s="203">
        <v>0</v>
      </c>
      <c r="M51" s="203">
        <v>99.8</v>
      </c>
      <c r="N51" s="197" t="s">
        <v>13</v>
      </c>
      <c r="O51" s="198">
        <v>45282</v>
      </c>
      <c r="P51" s="197" t="s">
        <v>122</v>
      </c>
    </row>
    <row r="52" spans="1:16" ht="51">
      <c r="A52" s="201" t="s">
        <v>107</v>
      </c>
      <c r="B52" s="202" t="s">
        <v>134</v>
      </c>
      <c r="C52" s="202"/>
      <c r="D52" s="203">
        <v>99.8</v>
      </c>
      <c r="E52" s="203">
        <v>99.8</v>
      </c>
      <c r="F52" s="203">
        <v>0</v>
      </c>
      <c r="G52" s="203">
        <v>99.8</v>
      </c>
      <c r="H52" s="203">
        <v>0</v>
      </c>
      <c r="I52" s="203">
        <v>99.8</v>
      </c>
      <c r="J52" s="203">
        <v>0</v>
      </c>
      <c r="K52" s="203">
        <v>99.8</v>
      </c>
      <c r="L52" s="203">
        <v>0</v>
      </c>
      <c r="M52" s="203">
        <v>99.8</v>
      </c>
      <c r="N52" s="197" t="s">
        <v>13</v>
      </c>
      <c r="O52" s="198">
        <v>45282</v>
      </c>
      <c r="P52" s="197" t="s">
        <v>122</v>
      </c>
    </row>
    <row r="53" spans="1:16" ht="51">
      <c r="A53" s="201" t="s">
        <v>108</v>
      </c>
      <c r="B53" s="202" t="s">
        <v>135</v>
      </c>
      <c r="C53" s="202"/>
      <c r="D53" s="203">
        <v>99.8</v>
      </c>
      <c r="E53" s="203">
        <v>99.8</v>
      </c>
      <c r="F53" s="203">
        <v>0</v>
      </c>
      <c r="G53" s="203">
        <v>99.8</v>
      </c>
      <c r="H53" s="203">
        <v>0</v>
      </c>
      <c r="I53" s="203">
        <v>99.8</v>
      </c>
      <c r="J53" s="203">
        <v>0</v>
      </c>
      <c r="K53" s="203">
        <v>99.8</v>
      </c>
      <c r="L53" s="203">
        <v>0</v>
      </c>
      <c r="M53" s="203">
        <v>99.8</v>
      </c>
      <c r="N53" s="197" t="s">
        <v>13</v>
      </c>
      <c r="O53" s="198">
        <v>45282</v>
      </c>
      <c r="P53" s="197" t="s">
        <v>122</v>
      </c>
    </row>
    <row r="54" spans="1:16" ht="51">
      <c r="A54" s="201" t="s">
        <v>150</v>
      </c>
      <c r="B54" s="202" t="s">
        <v>136</v>
      </c>
      <c r="C54" s="202"/>
      <c r="D54" s="203">
        <v>99.8</v>
      </c>
      <c r="E54" s="203">
        <v>99.8</v>
      </c>
      <c r="F54" s="203">
        <v>0</v>
      </c>
      <c r="G54" s="203">
        <v>99.8</v>
      </c>
      <c r="H54" s="203">
        <v>0</v>
      </c>
      <c r="I54" s="203">
        <v>99.8</v>
      </c>
      <c r="J54" s="203">
        <v>0</v>
      </c>
      <c r="K54" s="203">
        <v>99.8</v>
      </c>
      <c r="L54" s="203">
        <v>0</v>
      </c>
      <c r="M54" s="203">
        <v>99.8</v>
      </c>
      <c r="N54" s="197" t="s">
        <v>13</v>
      </c>
      <c r="O54" s="198">
        <v>45282</v>
      </c>
      <c r="P54" s="197" t="s">
        <v>122</v>
      </c>
    </row>
    <row r="55" spans="1:16" ht="51">
      <c r="A55" s="201" t="s">
        <v>109</v>
      </c>
      <c r="B55" s="202" t="s">
        <v>137</v>
      </c>
      <c r="C55" s="202"/>
      <c r="D55" s="203">
        <v>99.8</v>
      </c>
      <c r="E55" s="203">
        <v>99.8</v>
      </c>
      <c r="F55" s="203">
        <v>0</v>
      </c>
      <c r="G55" s="203">
        <v>99.8</v>
      </c>
      <c r="H55" s="203">
        <v>0</v>
      </c>
      <c r="I55" s="203">
        <v>99.8</v>
      </c>
      <c r="J55" s="203">
        <v>0</v>
      </c>
      <c r="K55" s="203">
        <v>99.8</v>
      </c>
      <c r="L55" s="203">
        <v>0</v>
      </c>
      <c r="M55" s="203">
        <v>99.8</v>
      </c>
      <c r="N55" s="197" t="s">
        <v>13</v>
      </c>
      <c r="O55" s="198">
        <v>45282</v>
      </c>
      <c r="P55" s="197" t="s">
        <v>122</v>
      </c>
    </row>
    <row r="56" spans="1:16" ht="51">
      <c r="A56" s="201" t="s">
        <v>110</v>
      </c>
      <c r="B56" s="202" t="s">
        <v>151</v>
      </c>
      <c r="C56" s="202"/>
      <c r="D56" s="203">
        <v>99.8</v>
      </c>
      <c r="E56" s="203">
        <v>99.8</v>
      </c>
      <c r="F56" s="203">
        <v>0</v>
      </c>
      <c r="G56" s="203">
        <v>99.8</v>
      </c>
      <c r="H56" s="203">
        <v>0</v>
      </c>
      <c r="I56" s="203">
        <v>99.8</v>
      </c>
      <c r="J56" s="203">
        <v>0</v>
      </c>
      <c r="K56" s="203">
        <v>99.8</v>
      </c>
      <c r="L56" s="203">
        <v>0</v>
      </c>
      <c r="M56" s="203">
        <v>99.8</v>
      </c>
      <c r="N56" s="197" t="s">
        <v>13</v>
      </c>
      <c r="O56" s="198">
        <v>45282</v>
      </c>
      <c r="P56" s="197" t="s">
        <v>122</v>
      </c>
    </row>
    <row r="57" spans="1:16" ht="51">
      <c r="A57" s="201" t="s">
        <v>111</v>
      </c>
      <c r="B57" s="202" t="s">
        <v>152</v>
      </c>
      <c r="C57" s="202"/>
      <c r="D57" s="203">
        <v>99.8</v>
      </c>
      <c r="E57" s="203">
        <v>99.8</v>
      </c>
      <c r="F57" s="203">
        <v>0</v>
      </c>
      <c r="G57" s="203">
        <v>99.8</v>
      </c>
      <c r="H57" s="203">
        <v>0</v>
      </c>
      <c r="I57" s="203">
        <v>99.8</v>
      </c>
      <c r="J57" s="203">
        <v>0</v>
      </c>
      <c r="K57" s="203">
        <v>99.8</v>
      </c>
      <c r="L57" s="203">
        <v>0</v>
      </c>
      <c r="M57" s="203">
        <v>99.8</v>
      </c>
      <c r="N57" s="197" t="s">
        <v>13</v>
      </c>
      <c r="O57" s="198">
        <v>45282</v>
      </c>
      <c r="P57" s="197" t="s">
        <v>122</v>
      </c>
    </row>
    <row r="58" spans="1:16" ht="51">
      <c r="A58" s="201" t="s">
        <v>112</v>
      </c>
      <c r="B58" s="202" t="s">
        <v>153</v>
      </c>
      <c r="C58" s="202"/>
      <c r="D58" s="203">
        <v>99.8</v>
      </c>
      <c r="E58" s="203">
        <v>99.8</v>
      </c>
      <c r="F58" s="203">
        <v>0</v>
      </c>
      <c r="G58" s="203">
        <v>99.8</v>
      </c>
      <c r="H58" s="203">
        <v>0</v>
      </c>
      <c r="I58" s="203">
        <v>99.8</v>
      </c>
      <c r="J58" s="203">
        <v>0</v>
      </c>
      <c r="K58" s="203">
        <v>99.8</v>
      </c>
      <c r="L58" s="203">
        <v>0</v>
      </c>
      <c r="M58" s="203">
        <v>99.8</v>
      </c>
      <c r="N58" s="197" t="s">
        <v>13</v>
      </c>
      <c r="O58" s="198">
        <v>45282</v>
      </c>
      <c r="P58" s="197" t="s">
        <v>122</v>
      </c>
    </row>
    <row r="59" spans="1:16" ht="51">
      <c r="A59" s="201" t="s">
        <v>113</v>
      </c>
      <c r="B59" s="202" t="s">
        <v>154</v>
      </c>
      <c r="C59" s="202"/>
      <c r="D59" s="203">
        <v>99.8</v>
      </c>
      <c r="E59" s="203">
        <v>99.8</v>
      </c>
      <c r="F59" s="203">
        <v>0</v>
      </c>
      <c r="G59" s="203">
        <v>99.8</v>
      </c>
      <c r="H59" s="203">
        <v>0</v>
      </c>
      <c r="I59" s="203">
        <v>99.8</v>
      </c>
      <c r="J59" s="203">
        <v>0</v>
      </c>
      <c r="K59" s="203">
        <v>99.8</v>
      </c>
      <c r="L59" s="203">
        <v>0</v>
      </c>
      <c r="M59" s="203">
        <v>99.8</v>
      </c>
      <c r="N59" s="197" t="s">
        <v>13</v>
      </c>
      <c r="O59" s="198">
        <v>45282</v>
      </c>
      <c r="P59" s="197" t="s">
        <v>122</v>
      </c>
    </row>
    <row r="60" spans="1:16" ht="51">
      <c r="A60" s="201" t="s">
        <v>114</v>
      </c>
      <c r="B60" s="202" t="s">
        <v>138</v>
      </c>
      <c r="C60" s="202"/>
      <c r="D60" s="203">
        <v>99.8</v>
      </c>
      <c r="E60" s="203">
        <v>99.8</v>
      </c>
      <c r="F60" s="203">
        <v>0</v>
      </c>
      <c r="G60" s="203">
        <v>99.8</v>
      </c>
      <c r="H60" s="203">
        <v>0</v>
      </c>
      <c r="I60" s="203">
        <v>99.8</v>
      </c>
      <c r="J60" s="203">
        <v>0</v>
      </c>
      <c r="K60" s="203">
        <v>99.8</v>
      </c>
      <c r="L60" s="203">
        <v>0</v>
      </c>
      <c r="M60" s="203">
        <v>99.8</v>
      </c>
      <c r="N60" s="197" t="s">
        <v>13</v>
      </c>
      <c r="O60" s="198">
        <v>45282</v>
      </c>
      <c r="P60" s="197" t="s">
        <v>122</v>
      </c>
    </row>
    <row r="61" spans="1:16" ht="51">
      <c r="A61" s="201" t="s">
        <v>115</v>
      </c>
      <c r="B61" s="202" t="s">
        <v>139</v>
      </c>
      <c r="C61" s="202"/>
      <c r="D61" s="203">
        <v>99.8</v>
      </c>
      <c r="E61" s="203">
        <v>99.8</v>
      </c>
      <c r="F61" s="203">
        <v>0</v>
      </c>
      <c r="G61" s="203">
        <v>99.8</v>
      </c>
      <c r="H61" s="203">
        <v>0</v>
      </c>
      <c r="I61" s="203">
        <v>99.8</v>
      </c>
      <c r="J61" s="203">
        <v>0</v>
      </c>
      <c r="K61" s="203">
        <v>99.8</v>
      </c>
      <c r="L61" s="203">
        <v>0</v>
      </c>
      <c r="M61" s="203">
        <v>99.8</v>
      </c>
      <c r="N61" s="197" t="s">
        <v>13</v>
      </c>
      <c r="O61" s="198">
        <v>45282</v>
      </c>
      <c r="P61" s="197" t="s">
        <v>122</v>
      </c>
    </row>
    <row r="62" spans="1:16" ht="63.75">
      <c r="A62" s="201" t="s">
        <v>116</v>
      </c>
      <c r="B62" s="202" t="s">
        <v>140</v>
      </c>
      <c r="C62" s="202"/>
      <c r="D62" s="203">
        <v>99.8</v>
      </c>
      <c r="E62" s="203">
        <v>99.8</v>
      </c>
      <c r="F62" s="203">
        <v>0</v>
      </c>
      <c r="G62" s="203">
        <v>99.8</v>
      </c>
      <c r="H62" s="203">
        <v>0</v>
      </c>
      <c r="I62" s="203">
        <v>99.8</v>
      </c>
      <c r="J62" s="203">
        <v>0</v>
      </c>
      <c r="K62" s="203">
        <v>99.8</v>
      </c>
      <c r="L62" s="203">
        <v>0</v>
      </c>
      <c r="M62" s="203">
        <v>99.8</v>
      </c>
      <c r="N62" s="197" t="s">
        <v>13</v>
      </c>
      <c r="O62" s="198">
        <v>45282</v>
      </c>
      <c r="P62" s="197" t="s">
        <v>122</v>
      </c>
    </row>
    <row r="63" spans="1:16" ht="63.75">
      <c r="A63" s="201" t="s">
        <v>117</v>
      </c>
      <c r="B63" s="202" t="s">
        <v>155</v>
      </c>
      <c r="C63" s="202"/>
      <c r="D63" s="203">
        <v>99.8</v>
      </c>
      <c r="E63" s="203">
        <v>99.8</v>
      </c>
      <c r="F63" s="203">
        <v>0</v>
      </c>
      <c r="G63" s="203">
        <v>99.8</v>
      </c>
      <c r="H63" s="203">
        <v>0</v>
      </c>
      <c r="I63" s="203">
        <v>99.8</v>
      </c>
      <c r="J63" s="203">
        <v>0</v>
      </c>
      <c r="K63" s="203">
        <v>99.8</v>
      </c>
      <c r="L63" s="203">
        <v>0</v>
      </c>
      <c r="M63" s="203">
        <v>99.8</v>
      </c>
      <c r="N63" s="197" t="s">
        <v>13</v>
      </c>
      <c r="O63" s="198">
        <v>45282</v>
      </c>
      <c r="P63" s="197" t="s">
        <v>122</v>
      </c>
    </row>
    <row r="64" spans="1:16" ht="51">
      <c r="A64" s="201" t="s">
        <v>118</v>
      </c>
      <c r="B64" s="202" t="s">
        <v>141</v>
      </c>
      <c r="C64" s="202"/>
      <c r="D64" s="203">
        <v>99.8</v>
      </c>
      <c r="E64" s="203">
        <v>99.8</v>
      </c>
      <c r="F64" s="203">
        <v>0</v>
      </c>
      <c r="G64" s="203">
        <v>99.8</v>
      </c>
      <c r="H64" s="203">
        <v>0</v>
      </c>
      <c r="I64" s="203">
        <v>99.8</v>
      </c>
      <c r="J64" s="203">
        <v>0</v>
      </c>
      <c r="K64" s="203">
        <v>99.8</v>
      </c>
      <c r="L64" s="203">
        <v>0</v>
      </c>
      <c r="M64" s="203">
        <v>99.8</v>
      </c>
      <c r="N64" s="197" t="s">
        <v>13</v>
      </c>
      <c r="O64" s="198">
        <v>45282</v>
      </c>
      <c r="P64" s="197" t="s">
        <v>122</v>
      </c>
    </row>
    <row r="65" spans="1:16" ht="25.5">
      <c r="A65" s="201" t="s">
        <v>157</v>
      </c>
      <c r="B65" s="202" t="s">
        <v>158</v>
      </c>
      <c r="C65" s="202"/>
      <c r="D65" s="203"/>
      <c r="E65" s="203"/>
      <c r="F65" s="210">
        <v>26593.237000000001</v>
      </c>
      <c r="G65" s="210">
        <v>26593.237000000001</v>
      </c>
      <c r="H65" s="203">
        <v>-10124.073</v>
      </c>
      <c r="I65" s="203">
        <v>16469.164000000001</v>
      </c>
      <c r="J65" s="203">
        <v>0</v>
      </c>
      <c r="K65" s="203">
        <v>16469.164000000001</v>
      </c>
      <c r="L65" s="203">
        <v>0</v>
      </c>
      <c r="M65" s="203">
        <v>16469.164000000001</v>
      </c>
      <c r="N65" s="197" t="s">
        <v>13</v>
      </c>
      <c r="O65" s="198">
        <v>45282</v>
      </c>
      <c r="P65" s="197" t="s">
        <v>122</v>
      </c>
    </row>
    <row r="66" spans="1:16" ht="51">
      <c r="A66" s="201" t="s">
        <v>162</v>
      </c>
      <c r="B66" s="202" t="s">
        <v>163</v>
      </c>
      <c r="C66" s="202"/>
      <c r="D66" s="203"/>
      <c r="E66" s="203"/>
      <c r="F66" s="210">
        <v>11477.013000000001</v>
      </c>
      <c r="G66" s="210">
        <v>11477.013000000001</v>
      </c>
      <c r="H66" s="203">
        <v>-4047.3580000000002</v>
      </c>
      <c r="I66" s="203">
        <v>7429.6549999999997</v>
      </c>
      <c r="J66" s="203">
        <v>0</v>
      </c>
      <c r="K66" s="203">
        <v>7429.6549999999997</v>
      </c>
      <c r="L66" s="203">
        <v>0</v>
      </c>
      <c r="M66" s="203">
        <v>7429.6549999999997</v>
      </c>
      <c r="N66" s="197" t="s">
        <v>13</v>
      </c>
      <c r="O66" s="198">
        <v>45282</v>
      </c>
      <c r="P66" s="197" t="s">
        <v>122</v>
      </c>
    </row>
    <row r="67" spans="1:16" ht="25.5">
      <c r="A67" s="201" t="s">
        <v>165</v>
      </c>
      <c r="B67" s="202" t="s">
        <v>172</v>
      </c>
      <c r="C67" s="202"/>
      <c r="D67" s="203"/>
      <c r="E67" s="203"/>
      <c r="F67" s="210"/>
      <c r="G67" s="210"/>
      <c r="H67" s="203">
        <v>4850.2020000000002</v>
      </c>
      <c r="I67" s="203">
        <v>4850.2020000000002</v>
      </c>
      <c r="J67" s="203">
        <v>0</v>
      </c>
      <c r="K67" s="203">
        <v>4850.2020000000002</v>
      </c>
      <c r="L67" s="203">
        <v>0</v>
      </c>
      <c r="M67" s="203">
        <v>4850.2020000000002</v>
      </c>
      <c r="N67" s="197" t="s">
        <v>13</v>
      </c>
      <c r="O67" s="198">
        <v>45282</v>
      </c>
      <c r="P67" s="197" t="s">
        <v>122</v>
      </c>
    </row>
    <row r="68" spans="1:16" ht="25.5">
      <c r="A68" s="201" t="s">
        <v>166</v>
      </c>
      <c r="B68" s="202" t="s">
        <v>175</v>
      </c>
      <c r="C68" s="202"/>
      <c r="D68" s="203"/>
      <c r="E68" s="203"/>
      <c r="F68" s="210"/>
      <c r="G68" s="210"/>
      <c r="H68" s="203">
        <v>16883.147000000001</v>
      </c>
      <c r="I68" s="203">
        <v>16883.147000000001</v>
      </c>
      <c r="J68" s="203">
        <v>0</v>
      </c>
      <c r="K68" s="203">
        <v>16883.147000000001</v>
      </c>
      <c r="L68" s="203">
        <v>0</v>
      </c>
      <c r="M68" s="203">
        <v>16883.147000000001</v>
      </c>
      <c r="N68" s="197" t="s">
        <v>13</v>
      </c>
      <c r="O68" s="198">
        <v>45282</v>
      </c>
      <c r="P68" s="197" t="s">
        <v>122</v>
      </c>
    </row>
    <row r="69" spans="1:16" ht="51">
      <c r="A69" s="201" t="s">
        <v>168</v>
      </c>
      <c r="B69" s="202" t="s">
        <v>167</v>
      </c>
      <c r="C69" s="202"/>
      <c r="D69" s="203"/>
      <c r="E69" s="203"/>
      <c r="F69" s="210"/>
      <c r="G69" s="210"/>
      <c r="H69" s="203">
        <v>99.8</v>
      </c>
      <c r="I69" s="203">
        <v>99.8</v>
      </c>
      <c r="J69" s="203">
        <v>0</v>
      </c>
      <c r="K69" s="203">
        <v>99.8</v>
      </c>
      <c r="L69" s="203">
        <v>0</v>
      </c>
      <c r="M69" s="203">
        <v>99.8</v>
      </c>
      <c r="N69" s="197" t="s">
        <v>13</v>
      </c>
      <c r="O69" s="198">
        <v>45282</v>
      </c>
      <c r="P69" s="197" t="s">
        <v>122</v>
      </c>
    </row>
    <row r="70" spans="1:16" ht="51">
      <c r="A70" s="201" t="s">
        <v>173</v>
      </c>
      <c r="B70" s="202" t="s">
        <v>169</v>
      </c>
      <c r="C70" s="202"/>
      <c r="D70" s="203"/>
      <c r="E70" s="203"/>
      <c r="F70" s="210"/>
      <c r="G70" s="210"/>
      <c r="H70" s="203">
        <v>99.8</v>
      </c>
      <c r="I70" s="203">
        <v>99.8</v>
      </c>
      <c r="J70" s="203">
        <v>0</v>
      </c>
      <c r="K70" s="203">
        <v>99.8</v>
      </c>
      <c r="L70" s="203">
        <v>0</v>
      </c>
      <c r="M70" s="203">
        <v>99.8</v>
      </c>
      <c r="N70" s="197" t="s">
        <v>13</v>
      </c>
      <c r="O70" s="198">
        <v>45282</v>
      </c>
      <c r="P70" s="197" t="s">
        <v>122</v>
      </c>
    </row>
    <row r="71" spans="1:16" ht="51">
      <c r="A71" s="201" t="s">
        <v>171</v>
      </c>
      <c r="B71" s="202" t="s">
        <v>170</v>
      </c>
      <c r="C71" s="202"/>
      <c r="D71" s="203"/>
      <c r="E71" s="203"/>
      <c r="F71" s="210"/>
      <c r="G71" s="210"/>
      <c r="H71" s="203">
        <v>99.8</v>
      </c>
      <c r="I71" s="203">
        <v>99.8</v>
      </c>
      <c r="J71" s="203">
        <v>0</v>
      </c>
      <c r="K71" s="203">
        <v>99.8</v>
      </c>
      <c r="L71" s="203">
        <v>0</v>
      </c>
      <c r="M71" s="203">
        <v>99.8</v>
      </c>
      <c r="N71" s="197" t="s">
        <v>13</v>
      </c>
      <c r="O71" s="198">
        <v>45282</v>
      </c>
      <c r="P71" s="197" t="s">
        <v>122</v>
      </c>
    </row>
    <row r="72" spans="1:16" ht="51">
      <c r="A72" s="201" t="s">
        <v>174</v>
      </c>
      <c r="B72" s="202" t="s">
        <v>176</v>
      </c>
      <c r="C72" s="202"/>
      <c r="D72" s="203"/>
      <c r="E72" s="203"/>
      <c r="F72" s="210"/>
      <c r="G72" s="210"/>
      <c r="H72" s="203">
        <v>99.8</v>
      </c>
      <c r="I72" s="203">
        <v>99.8</v>
      </c>
      <c r="J72" s="203">
        <v>0</v>
      </c>
      <c r="K72" s="203">
        <v>99.8</v>
      </c>
      <c r="L72" s="203">
        <v>0</v>
      </c>
      <c r="M72" s="203">
        <v>99.8</v>
      </c>
      <c r="N72" s="197" t="s">
        <v>13</v>
      </c>
      <c r="O72" s="198">
        <v>45282</v>
      </c>
      <c r="P72" s="197" t="s">
        <v>122</v>
      </c>
    </row>
    <row r="73" spans="1:16" ht="51">
      <c r="A73" s="201" t="s">
        <v>179</v>
      </c>
      <c r="B73" s="202" t="s">
        <v>180</v>
      </c>
      <c r="C73" s="202"/>
      <c r="D73" s="203"/>
      <c r="E73" s="203"/>
      <c r="F73" s="210"/>
      <c r="G73" s="210"/>
      <c r="H73" s="203"/>
      <c r="I73" s="203"/>
      <c r="J73" s="210">
        <v>99.8</v>
      </c>
      <c r="K73" s="210">
        <v>99.8</v>
      </c>
      <c r="L73" s="203">
        <v>0</v>
      </c>
      <c r="M73" s="203">
        <v>99.8</v>
      </c>
      <c r="N73" s="197" t="s">
        <v>13</v>
      </c>
      <c r="O73" s="198">
        <v>45282</v>
      </c>
      <c r="P73" s="197" t="s">
        <v>122</v>
      </c>
    </row>
    <row r="74" spans="1:16" ht="51">
      <c r="A74" s="201" t="s">
        <v>181</v>
      </c>
      <c r="B74" s="202" t="s">
        <v>182</v>
      </c>
      <c r="C74" s="202"/>
      <c r="D74" s="203"/>
      <c r="E74" s="203"/>
      <c r="F74" s="210"/>
      <c r="G74" s="210"/>
      <c r="H74" s="203"/>
      <c r="I74" s="203"/>
      <c r="J74" s="210">
        <v>99.8</v>
      </c>
      <c r="K74" s="210">
        <v>99.8</v>
      </c>
      <c r="L74" s="203">
        <v>0</v>
      </c>
      <c r="M74" s="203">
        <v>99.8</v>
      </c>
      <c r="N74" s="197" t="s">
        <v>13</v>
      </c>
      <c r="O74" s="198">
        <v>45282</v>
      </c>
      <c r="P74" s="197" t="s">
        <v>122</v>
      </c>
    </row>
    <row r="75" spans="1:16" ht="51">
      <c r="A75" s="201" t="s">
        <v>183</v>
      </c>
      <c r="B75" s="202" t="s">
        <v>184</v>
      </c>
      <c r="C75" s="202"/>
      <c r="D75" s="203"/>
      <c r="E75" s="203"/>
      <c r="F75" s="210"/>
      <c r="G75" s="210"/>
      <c r="H75" s="203"/>
      <c r="I75" s="203"/>
      <c r="J75" s="210">
        <v>99.8</v>
      </c>
      <c r="K75" s="210">
        <v>99.8</v>
      </c>
      <c r="L75" s="203">
        <v>0</v>
      </c>
      <c r="M75" s="203">
        <v>99.8</v>
      </c>
      <c r="N75" s="197" t="s">
        <v>13</v>
      </c>
      <c r="O75" s="198">
        <v>45282</v>
      </c>
      <c r="P75" s="197" t="s">
        <v>122</v>
      </c>
    </row>
    <row r="76" spans="1:16" ht="51">
      <c r="A76" s="201" t="s">
        <v>185</v>
      </c>
      <c r="B76" s="202" t="s">
        <v>186</v>
      </c>
      <c r="C76" s="202"/>
      <c r="D76" s="203"/>
      <c r="E76" s="203"/>
      <c r="F76" s="210"/>
      <c r="G76" s="210"/>
      <c r="H76" s="203"/>
      <c r="I76" s="203"/>
      <c r="J76" s="210">
        <v>99.8</v>
      </c>
      <c r="K76" s="210">
        <v>99.8</v>
      </c>
      <c r="L76" s="203">
        <v>0</v>
      </c>
      <c r="M76" s="203">
        <v>99.8</v>
      </c>
      <c r="N76" s="197" t="s">
        <v>13</v>
      </c>
      <c r="O76" s="198">
        <v>45282</v>
      </c>
      <c r="P76" s="197" t="s">
        <v>122</v>
      </c>
    </row>
    <row r="77" spans="1:16" ht="51">
      <c r="A77" s="201" t="s">
        <v>187</v>
      </c>
      <c r="B77" s="202" t="s">
        <v>188</v>
      </c>
      <c r="C77" s="202"/>
      <c r="D77" s="203"/>
      <c r="E77" s="203"/>
      <c r="F77" s="210"/>
      <c r="G77" s="210"/>
      <c r="H77" s="203"/>
      <c r="I77" s="203"/>
      <c r="J77" s="210">
        <v>99.8</v>
      </c>
      <c r="K77" s="210">
        <v>99.8</v>
      </c>
      <c r="L77" s="203">
        <v>0</v>
      </c>
      <c r="M77" s="203">
        <v>99.8</v>
      </c>
      <c r="N77" s="197" t="s">
        <v>13</v>
      </c>
      <c r="O77" s="198">
        <v>45282</v>
      </c>
      <c r="P77" s="197" t="s">
        <v>122</v>
      </c>
    </row>
    <row r="78" spans="1:16" ht="25.5">
      <c r="A78" s="201" t="s">
        <v>189</v>
      </c>
      <c r="B78" s="202" t="s">
        <v>193</v>
      </c>
      <c r="C78" s="202"/>
      <c r="D78" s="203"/>
      <c r="E78" s="203"/>
      <c r="F78" s="210"/>
      <c r="G78" s="210"/>
      <c r="H78" s="203"/>
      <c r="I78" s="203"/>
      <c r="J78" s="210">
        <v>22403.734</v>
      </c>
      <c r="K78" s="210">
        <v>22403.734</v>
      </c>
      <c r="L78" s="203">
        <v>0</v>
      </c>
      <c r="M78" s="203">
        <v>22403.734</v>
      </c>
      <c r="N78" s="197" t="s">
        <v>13</v>
      </c>
      <c r="O78" s="198">
        <v>45282</v>
      </c>
      <c r="P78" s="197" t="s">
        <v>122</v>
      </c>
    </row>
    <row r="79" spans="1:16" ht="38.25">
      <c r="A79" s="201" t="s">
        <v>190</v>
      </c>
      <c r="B79" s="202" t="s">
        <v>192</v>
      </c>
      <c r="C79" s="202"/>
      <c r="D79" s="203"/>
      <c r="E79" s="203"/>
      <c r="F79" s="210"/>
      <c r="G79" s="210"/>
      <c r="H79" s="203"/>
      <c r="I79" s="203"/>
      <c r="J79" s="210">
        <v>13645.343999999999</v>
      </c>
      <c r="K79" s="210">
        <v>13645.343999999999</v>
      </c>
      <c r="L79" s="203">
        <v>0</v>
      </c>
      <c r="M79" s="203">
        <v>13645.343999999999</v>
      </c>
      <c r="N79" s="197" t="s">
        <v>13</v>
      </c>
      <c r="O79" s="198">
        <v>45282</v>
      </c>
      <c r="P79" s="197" t="s">
        <v>122</v>
      </c>
    </row>
    <row r="80" spans="1:16" ht="38.25">
      <c r="A80" s="201" t="s">
        <v>191</v>
      </c>
      <c r="B80" s="202" t="s">
        <v>197</v>
      </c>
      <c r="C80" s="202"/>
      <c r="D80" s="203"/>
      <c r="E80" s="203"/>
      <c r="F80" s="210"/>
      <c r="G80" s="210"/>
      <c r="H80" s="203"/>
      <c r="I80" s="203"/>
      <c r="J80" s="210">
        <v>19119.545999999998</v>
      </c>
      <c r="K80" s="210">
        <v>19119.545999999998</v>
      </c>
      <c r="L80" s="196">
        <v>99.8</v>
      </c>
      <c r="M80" s="196">
        <v>19219.346000000001</v>
      </c>
      <c r="N80" s="197" t="s">
        <v>13</v>
      </c>
      <c r="O80" s="198">
        <v>45282</v>
      </c>
      <c r="P80" s="197" t="s">
        <v>122</v>
      </c>
    </row>
    <row r="81" spans="1:16" ht="44.25" customHeight="1">
      <c r="A81" s="201" t="s">
        <v>198</v>
      </c>
      <c r="B81" s="195" t="s">
        <v>207</v>
      </c>
      <c r="C81" s="202"/>
      <c r="D81" s="203"/>
      <c r="E81" s="203"/>
      <c r="F81" s="210"/>
      <c r="G81" s="210"/>
      <c r="H81" s="203"/>
      <c r="I81" s="203"/>
      <c r="J81" s="210"/>
      <c r="K81" s="210"/>
      <c r="L81" s="196">
        <v>17525.253000000001</v>
      </c>
      <c r="M81" s="196">
        <v>17525.253000000001</v>
      </c>
      <c r="N81" s="197" t="s">
        <v>13</v>
      </c>
      <c r="O81" s="198">
        <v>45282</v>
      </c>
      <c r="P81" s="197" t="s">
        <v>122</v>
      </c>
    </row>
    <row r="82" spans="1:16" ht="58.5" customHeight="1">
      <c r="A82" s="201" t="s">
        <v>199</v>
      </c>
      <c r="B82" s="195" t="s">
        <v>208</v>
      </c>
      <c r="C82" s="202"/>
      <c r="D82" s="203"/>
      <c r="E82" s="203"/>
      <c r="F82" s="210"/>
      <c r="G82" s="210"/>
      <c r="H82" s="203"/>
      <c r="I82" s="203"/>
      <c r="J82" s="210"/>
      <c r="K82" s="210"/>
      <c r="L82" s="196">
        <v>8092.0360000000001</v>
      </c>
      <c r="M82" s="196">
        <v>8092.0360000000001</v>
      </c>
      <c r="N82" s="197" t="s">
        <v>13</v>
      </c>
      <c r="O82" s="198">
        <v>45282</v>
      </c>
      <c r="P82" s="197" t="s">
        <v>122</v>
      </c>
    </row>
    <row r="83" spans="1:16" ht="35.25" customHeight="1">
      <c r="A83" s="201" t="s">
        <v>200</v>
      </c>
      <c r="B83" s="195" t="s">
        <v>203</v>
      </c>
      <c r="C83" s="202"/>
      <c r="D83" s="203"/>
      <c r="E83" s="203"/>
      <c r="F83" s="210"/>
      <c r="G83" s="210"/>
      <c r="H83" s="203"/>
      <c r="I83" s="203"/>
      <c r="J83" s="210"/>
      <c r="K83" s="210"/>
      <c r="L83" s="196">
        <v>12532.276</v>
      </c>
      <c r="M83" s="196">
        <v>12532.276</v>
      </c>
      <c r="N83" s="197" t="s">
        <v>13</v>
      </c>
      <c r="O83" s="198">
        <v>45282</v>
      </c>
      <c r="P83" s="197" t="s">
        <v>122</v>
      </c>
    </row>
    <row r="84" spans="1:16" ht="36" customHeight="1">
      <c r="A84" s="201" t="s">
        <v>201</v>
      </c>
      <c r="B84" s="195" t="s">
        <v>204</v>
      </c>
      <c r="C84" s="202"/>
      <c r="D84" s="203"/>
      <c r="E84" s="203"/>
      <c r="F84" s="210"/>
      <c r="G84" s="210"/>
      <c r="H84" s="203"/>
      <c r="I84" s="203"/>
      <c r="J84" s="210"/>
      <c r="K84" s="210"/>
      <c r="L84" s="196">
        <v>16370.076999999999</v>
      </c>
      <c r="M84" s="196">
        <v>16370.076999999999</v>
      </c>
      <c r="N84" s="197" t="s">
        <v>13</v>
      </c>
      <c r="O84" s="198">
        <v>45282</v>
      </c>
      <c r="P84" s="197" t="s">
        <v>122</v>
      </c>
    </row>
    <row r="85" spans="1:16" ht="49.5" customHeight="1">
      <c r="A85" s="201" t="s">
        <v>202</v>
      </c>
      <c r="B85" s="195" t="s">
        <v>205</v>
      </c>
      <c r="C85" s="202"/>
      <c r="D85" s="203"/>
      <c r="E85" s="203"/>
      <c r="F85" s="210"/>
      <c r="G85" s="210"/>
      <c r="H85" s="203"/>
      <c r="I85" s="203"/>
      <c r="J85" s="210"/>
      <c r="K85" s="210"/>
      <c r="L85" s="196">
        <v>3857.067</v>
      </c>
      <c r="M85" s="196">
        <v>3857.067</v>
      </c>
      <c r="N85" s="197" t="s">
        <v>13</v>
      </c>
      <c r="O85" s="198">
        <v>45282</v>
      </c>
      <c r="P85" s="197" t="s">
        <v>122</v>
      </c>
    </row>
    <row r="86" spans="1:16">
      <c r="A86" s="181"/>
      <c r="B86" s="199" t="s">
        <v>119</v>
      </c>
      <c r="C86" s="195"/>
      <c r="D86" s="204"/>
      <c r="E86" s="204">
        <f>SUM(E33:E64)</f>
        <v>3193.6000000000013</v>
      </c>
      <c r="F86" s="204"/>
      <c r="G86" s="204">
        <f>SUM(G33:G66)</f>
        <v>41263.850000000006</v>
      </c>
      <c r="H86" s="215"/>
      <c r="I86" s="215">
        <f>SUM(I33:I72)</f>
        <v>49224.968000000015</v>
      </c>
      <c r="J86" s="215"/>
      <c r="K86" s="204">
        <f>SUM(K33:K80)</f>
        <v>104892.59200000003</v>
      </c>
      <c r="L86" s="200"/>
      <c r="M86" s="200">
        <f>SUM(M33:M85)</f>
        <v>163369.10100000005</v>
      </c>
      <c r="N86" s="191"/>
      <c r="O86" s="191"/>
      <c r="P86" s="191"/>
    </row>
    <row r="87" spans="1:16">
      <c r="A87" s="181"/>
      <c r="B87" s="199" t="s">
        <v>62</v>
      </c>
      <c r="C87" s="195"/>
      <c r="D87" s="204">
        <f>SUM(D33:D64)</f>
        <v>3193.6000000000013</v>
      </c>
      <c r="E87" s="204"/>
      <c r="F87" s="204">
        <f>SUM(F33:F66)</f>
        <v>38070.25</v>
      </c>
      <c r="G87" s="204"/>
      <c r="H87" s="215">
        <f>SUM(H33:H72)</f>
        <v>7961.1180000000022</v>
      </c>
      <c r="I87" s="215"/>
      <c r="J87" s="204">
        <f>SUM(J33:J80)</f>
        <v>55667.623999999996</v>
      </c>
      <c r="K87" s="215"/>
      <c r="L87" s="200">
        <f>SUM(L33:L85)</f>
        <v>58476.508999999998</v>
      </c>
      <c r="M87" s="215"/>
      <c r="N87" s="191"/>
      <c r="O87" s="191"/>
      <c r="P87" s="191"/>
    </row>
    <row r="88" spans="1:16">
      <c r="A88" s="179"/>
      <c r="B88" s="187" t="s">
        <v>67</v>
      </c>
      <c r="C88" s="187"/>
      <c r="D88" s="204">
        <v>3193.6</v>
      </c>
      <c r="E88" s="205"/>
      <c r="F88" s="204">
        <v>37989.25</v>
      </c>
      <c r="G88" s="205"/>
      <c r="H88" s="215">
        <v>7261.1180000000004</v>
      </c>
      <c r="I88" s="215"/>
      <c r="J88" s="204">
        <v>55667.624000000003</v>
      </c>
      <c r="K88" s="215"/>
      <c r="L88" s="200">
        <f>SUM(L33:L85)</f>
        <v>58476.508999999998</v>
      </c>
      <c r="M88" s="215"/>
      <c r="N88" s="191"/>
      <c r="O88" s="191"/>
      <c r="P88" s="191"/>
    </row>
    <row r="89" spans="1:16">
      <c r="A89" s="179"/>
      <c r="B89" s="187" t="s">
        <v>55</v>
      </c>
      <c r="C89" s="194">
        <v>11000.7</v>
      </c>
      <c r="D89" s="205"/>
      <c r="E89" s="204">
        <v>14194.3</v>
      </c>
      <c r="F89" s="204"/>
      <c r="G89" s="204">
        <v>52183.55</v>
      </c>
      <c r="H89" s="215"/>
      <c r="I89" s="215">
        <v>59444.667999999998</v>
      </c>
      <c r="J89" s="204"/>
      <c r="K89" s="204">
        <v>115112.292</v>
      </c>
      <c r="L89" s="200"/>
      <c r="M89" s="200">
        <v>173588.80100000001</v>
      </c>
      <c r="N89" s="191"/>
      <c r="O89" s="191"/>
      <c r="P89" s="191"/>
    </row>
    <row r="90" spans="1:16" ht="15.75">
      <c r="A90" s="26"/>
      <c r="B90" s="151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</row>
    <row r="91" spans="1:16" ht="15.75">
      <c r="A91" s="26"/>
      <c r="B91" s="131" t="s">
        <v>120</v>
      </c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31" t="s">
        <v>121</v>
      </c>
      <c r="P91" s="151"/>
    </row>
  </sheetData>
  <mergeCells count="10">
    <mergeCell ref="A6:A8"/>
    <mergeCell ref="B6:B8"/>
    <mergeCell ref="N6:N8"/>
    <mergeCell ref="O6:O8"/>
    <mergeCell ref="P6:P8"/>
    <mergeCell ref="B10:P10"/>
    <mergeCell ref="N1:P1"/>
    <mergeCell ref="N2:P2"/>
    <mergeCell ref="B3:P3"/>
    <mergeCell ref="B4:P4"/>
  </mergeCells>
  <phoneticPr fontId="0" type="noConversion"/>
  <pageMargins left="0.7" right="0.7" top="0.75" bottom="0.75" header="0.3" footer="0.3"/>
  <pageSetup paperSize="9" scale="60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7"/>
  <sheetViews>
    <sheetView workbookViewId="0">
      <selection sqref="A1:S99"/>
    </sheetView>
  </sheetViews>
  <sheetFormatPr defaultRowHeight="12.75"/>
  <cols>
    <col min="1" max="1" width="6.85546875" customWidth="1"/>
    <col min="2" max="2" width="40.5703125" customWidth="1"/>
    <col min="3" max="3" width="14.85546875" customWidth="1"/>
    <col min="4" max="4" width="11.42578125" customWidth="1"/>
    <col min="5" max="10" width="11.28515625" customWidth="1"/>
    <col min="11" max="15" width="12.42578125" customWidth="1"/>
    <col min="16" max="16" width="15.85546875" customWidth="1"/>
    <col min="17" max="17" width="9.7109375" customWidth="1"/>
    <col min="18" max="18" width="18" customWidth="1"/>
  </cols>
  <sheetData>
    <row r="1" spans="1:18" ht="42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78" t="s">
        <v>209</v>
      </c>
      <c r="Q1" s="278"/>
      <c r="R1" s="278"/>
    </row>
    <row r="2" spans="1:18" ht="27" customHeight="1">
      <c r="A2" s="25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278" t="s">
        <v>84</v>
      </c>
      <c r="Q2" s="278"/>
      <c r="R2" s="278"/>
    </row>
    <row r="3" spans="1:18" ht="15.75">
      <c r="A3" s="25"/>
      <c r="B3" s="279" t="s">
        <v>2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</row>
    <row r="4" spans="1:18" ht="15.75">
      <c r="A4" s="25"/>
      <c r="B4" s="279" t="s">
        <v>85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</row>
    <row r="5" spans="1:18" ht="16.5" thickBot="1">
      <c r="A5" s="25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1:18">
      <c r="A6" s="289" t="s">
        <v>4</v>
      </c>
      <c r="B6" s="287" t="s">
        <v>5</v>
      </c>
      <c r="C6" s="182" t="s">
        <v>69</v>
      </c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287" t="s">
        <v>7</v>
      </c>
      <c r="Q6" s="287" t="s">
        <v>8</v>
      </c>
      <c r="R6" s="287" t="s">
        <v>9</v>
      </c>
    </row>
    <row r="7" spans="1:18">
      <c r="A7" s="290"/>
      <c r="B7" s="288"/>
      <c r="C7" s="183" t="s">
        <v>71</v>
      </c>
      <c r="D7" s="184">
        <v>44967</v>
      </c>
      <c r="E7" s="183" t="s">
        <v>70</v>
      </c>
      <c r="F7" s="184">
        <v>44986</v>
      </c>
      <c r="G7" s="183" t="s">
        <v>70</v>
      </c>
      <c r="H7" s="184">
        <v>45000</v>
      </c>
      <c r="I7" s="183" t="s">
        <v>70</v>
      </c>
      <c r="J7" s="184">
        <v>45013</v>
      </c>
      <c r="K7" s="183" t="s">
        <v>70</v>
      </c>
      <c r="L7" s="184">
        <v>45063</v>
      </c>
      <c r="M7" s="183" t="s">
        <v>70</v>
      </c>
      <c r="N7" s="184">
        <v>45084</v>
      </c>
      <c r="O7" s="183" t="s">
        <v>70</v>
      </c>
      <c r="P7" s="288"/>
      <c r="Q7" s="288"/>
      <c r="R7" s="288"/>
    </row>
    <row r="8" spans="1:18">
      <c r="A8" s="291"/>
      <c r="B8" s="288"/>
      <c r="C8" s="185" t="s">
        <v>72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288"/>
      <c r="Q8" s="288"/>
      <c r="R8" s="288"/>
    </row>
    <row r="9" spans="1:18">
      <c r="A9" s="178">
        <v>1</v>
      </c>
      <c r="B9" s="186">
        <v>2</v>
      </c>
      <c r="C9" s="186">
        <v>3</v>
      </c>
      <c r="D9" s="186">
        <v>4</v>
      </c>
      <c r="E9" s="186">
        <v>5</v>
      </c>
      <c r="F9" s="186">
        <v>6</v>
      </c>
      <c r="G9" s="186">
        <v>7</v>
      </c>
      <c r="H9" s="186">
        <v>8</v>
      </c>
      <c r="I9" s="186">
        <v>9</v>
      </c>
      <c r="J9" s="186">
        <v>10</v>
      </c>
      <c r="K9" s="186">
        <v>11</v>
      </c>
      <c r="L9" s="186">
        <v>12</v>
      </c>
      <c r="M9" s="186">
        <v>13</v>
      </c>
      <c r="N9" s="186">
        <v>14</v>
      </c>
      <c r="O9" s="186">
        <v>15</v>
      </c>
      <c r="P9" s="186">
        <v>16</v>
      </c>
      <c r="Q9" s="186">
        <v>17</v>
      </c>
      <c r="R9" s="186">
        <v>18</v>
      </c>
    </row>
    <row r="10" spans="1:18">
      <c r="A10" s="177">
        <v>1</v>
      </c>
      <c r="B10" s="292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</row>
    <row r="11" spans="1:18">
      <c r="A11" s="179" t="s">
        <v>11</v>
      </c>
      <c r="B11" s="187" t="s">
        <v>12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88" t="s">
        <v>13</v>
      </c>
      <c r="Q11" s="189">
        <v>45282</v>
      </c>
      <c r="R11" s="188" t="s">
        <v>122</v>
      </c>
    </row>
    <row r="12" spans="1:18">
      <c r="A12" s="180" t="s">
        <v>15</v>
      </c>
      <c r="B12" s="195" t="s">
        <v>58</v>
      </c>
      <c r="C12" s="165">
        <v>250</v>
      </c>
      <c r="D12" s="165">
        <v>0</v>
      </c>
      <c r="E12" s="165">
        <v>250</v>
      </c>
      <c r="F12" s="165">
        <v>0</v>
      </c>
      <c r="G12" s="165">
        <v>250</v>
      </c>
      <c r="H12" s="209">
        <v>-200</v>
      </c>
      <c r="I12" s="209">
        <v>50</v>
      </c>
      <c r="J12" s="209">
        <v>0</v>
      </c>
      <c r="K12" s="209">
        <v>50</v>
      </c>
      <c r="L12" s="209">
        <v>0</v>
      </c>
      <c r="M12" s="209">
        <v>50</v>
      </c>
      <c r="N12" s="206">
        <v>600</v>
      </c>
      <c r="O12" s="206">
        <v>650</v>
      </c>
      <c r="P12" s="188" t="s">
        <v>13</v>
      </c>
      <c r="Q12" s="189">
        <v>45282</v>
      </c>
      <c r="R12" s="188" t="s">
        <v>122</v>
      </c>
    </row>
    <row r="13" spans="1:18">
      <c r="A13" s="180" t="s">
        <v>17</v>
      </c>
      <c r="B13" s="195" t="s">
        <v>59</v>
      </c>
      <c r="C13" s="165">
        <v>400</v>
      </c>
      <c r="D13" s="165">
        <v>0</v>
      </c>
      <c r="E13" s="165">
        <v>400</v>
      </c>
      <c r="F13" s="165">
        <v>0</v>
      </c>
      <c r="G13" s="165">
        <v>400</v>
      </c>
      <c r="H13" s="209">
        <v>-300</v>
      </c>
      <c r="I13" s="209">
        <v>100</v>
      </c>
      <c r="J13" s="209">
        <v>0</v>
      </c>
      <c r="K13" s="209">
        <v>100</v>
      </c>
      <c r="L13" s="209">
        <v>0</v>
      </c>
      <c r="M13" s="209">
        <v>100</v>
      </c>
      <c r="N13" s="206">
        <v>150</v>
      </c>
      <c r="O13" s="206">
        <v>250</v>
      </c>
      <c r="P13" s="188" t="s">
        <v>13</v>
      </c>
      <c r="Q13" s="189">
        <v>45282</v>
      </c>
      <c r="R13" s="188" t="s">
        <v>122</v>
      </c>
    </row>
    <row r="14" spans="1:18">
      <c r="A14" s="180" t="s">
        <v>19</v>
      </c>
      <c r="B14" s="202" t="s">
        <v>60</v>
      </c>
      <c r="C14" s="165">
        <v>500</v>
      </c>
      <c r="D14" s="165">
        <v>0</v>
      </c>
      <c r="E14" s="165">
        <v>500</v>
      </c>
      <c r="F14" s="165">
        <v>0</v>
      </c>
      <c r="G14" s="165">
        <v>500</v>
      </c>
      <c r="H14" s="209">
        <v>-100</v>
      </c>
      <c r="I14" s="209">
        <v>400</v>
      </c>
      <c r="J14" s="209">
        <v>0</v>
      </c>
      <c r="K14" s="209">
        <v>400</v>
      </c>
      <c r="L14" s="209">
        <v>0</v>
      </c>
      <c r="M14" s="209">
        <v>400</v>
      </c>
      <c r="N14" s="209">
        <v>0</v>
      </c>
      <c r="O14" s="209">
        <v>400</v>
      </c>
      <c r="P14" s="188" t="s">
        <v>13</v>
      </c>
      <c r="Q14" s="189">
        <v>45282</v>
      </c>
      <c r="R14" s="188" t="s">
        <v>122</v>
      </c>
    </row>
    <row r="15" spans="1:18">
      <c r="A15" s="180" t="s">
        <v>21</v>
      </c>
      <c r="B15" s="195" t="s">
        <v>61</v>
      </c>
      <c r="C15" s="165">
        <v>700</v>
      </c>
      <c r="D15" s="165">
        <v>0</v>
      </c>
      <c r="E15" s="165">
        <v>700</v>
      </c>
      <c r="F15" s="165">
        <v>0</v>
      </c>
      <c r="G15" s="165">
        <v>700</v>
      </c>
      <c r="H15" s="209">
        <v>-100</v>
      </c>
      <c r="I15" s="209">
        <v>600</v>
      </c>
      <c r="J15" s="209">
        <v>0</v>
      </c>
      <c r="K15" s="209">
        <v>600</v>
      </c>
      <c r="L15" s="209">
        <v>0</v>
      </c>
      <c r="M15" s="209">
        <v>600</v>
      </c>
      <c r="N15" s="206">
        <v>-350</v>
      </c>
      <c r="O15" s="206">
        <v>250</v>
      </c>
      <c r="P15" s="188" t="s">
        <v>13</v>
      </c>
      <c r="Q15" s="189">
        <v>45282</v>
      </c>
      <c r="R15" s="188" t="s">
        <v>122</v>
      </c>
    </row>
    <row r="16" spans="1:18" ht="38.25">
      <c r="A16" s="180" t="s">
        <v>23</v>
      </c>
      <c r="B16" s="202" t="s">
        <v>24</v>
      </c>
      <c r="C16" s="165">
        <v>300</v>
      </c>
      <c r="D16" s="165">
        <v>0</v>
      </c>
      <c r="E16" s="165">
        <v>300</v>
      </c>
      <c r="F16" s="208">
        <v>-81</v>
      </c>
      <c r="G16" s="208">
        <v>219</v>
      </c>
      <c r="H16" s="209">
        <v>0</v>
      </c>
      <c r="I16" s="209">
        <v>219</v>
      </c>
      <c r="J16" s="209">
        <v>0</v>
      </c>
      <c r="K16" s="209">
        <v>219</v>
      </c>
      <c r="L16" s="209">
        <v>0</v>
      </c>
      <c r="M16" s="209">
        <v>219</v>
      </c>
      <c r="N16" s="209">
        <v>0</v>
      </c>
      <c r="O16" s="209">
        <v>219</v>
      </c>
      <c r="P16" s="188" t="s">
        <v>13</v>
      </c>
      <c r="Q16" s="189">
        <v>45282</v>
      </c>
      <c r="R16" s="188" t="s">
        <v>122</v>
      </c>
    </row>
    <row r="17" spans="1:18" ht="25.5">
      <c r="A17" s="180" t="s">
        <v>25</v>
      </c>
      <c r="B17" s="195" t="s">
        <v>26</v>
      </c>
      <c r="C17" s="165">
        <v>250</v>
      </c>
      <c r="D17" s="165">
        <v>0</v>
      </c>
      <c r="E17" s="165">
        <v>250</v>
      </c>
      <c r="F17" s="165">
        <v>0</v>
      </c>
      <c r="G17" s="165">
        <v>250</v>
      </c>
      <c r="H17" s="165">
        <v>0</v>
      </c>
      <c r="I17" s="165">
        <v>250</v>
      </c>
      <c r="J17" s="165">
        <v>0</v>
      </c>
      <c r="K17" s="165">
        <v>250</v>
      </c>
      <c r="L17" s="165">
        <v>0</v>
      </c>
      <c r="M17" s="165">
        <v>250</v>
      </c>
      <c r="N17" s="206">
        <v>-64.498999999999995</v>
      </c>
      <c r="O17" s="206">
        <v>185.501</v>
      </c>
      <c r="P17" s="188" t="s">
        <v>13</v>
      </c>
      <c r="Q17" s="189">
        <v>45282</v>
      </c>
      <c r="R17" s="188" t="s">
        <v>122</v>
      </c>
    </row>
    <row r="18" spans="1:18" ht="63.75">
      <c r="A18" s="180" t="s">
        <v>27</v>
      </c>
      <c r="B18" s="190" t="s">
        <v>80</v>
      </c>
      <c r="C18" s="165">
        <v>8000</v>
      </c>
      <c r="D18" s="165">
        <v>0</v>
      </c>
      <c r="E18" s="165">
        <v>8000</v>
      </c>
      <c r="F18" s="165">
        <v>0</v>
      </c>
      <c r="G18" s="165">
        <v>8000</v>
      </c>
      <c r="H18" s="165">
        <v>0</v>
      </c>
      <c r="I18" s="165">
        <v>8000</v>
      </c>
      <c r="J18" s="165">
        <v>0</v>
      </c>
      <c r="K18" s="165">
        <v>8000</v>
      </c>
      <c r="L18" s="165">
        <v>0</v>
      </c>
      <c r="M18" s="165">
        <v>8000</v>
      </c>
      <c r="N18" s="165">
        <v>0</v>
      </c>
      <c r="O18" s="165">
        <v>8000</v>
      </c>
      <c r="P18" s="188" t="s">
        <v>13</v>
      </c>
      <c r="Q18" s="189">
        <v>45282</v>
      </c>
      <c r="R18" s="188" t="s">
        <v>122</v>
      </c>
    </row>
    <row r="19" spans="1:18" ht="38.25">
      <c r="A19" s="180" t="s">
        <v>29</v>
      </c>
      <c r="B19" s="190" t="s">
        <v>79</v>
      </c>
      <c r="C19" s="165">
        <v>600</v>
      </c>
      <c r="D19" s="165">
        <v>0</v>
      </c>
      <c r="E19" s="165">
        <v>600</v>
      </c>
      <c r="F19" s="165">
        <v>0</v>
      </c>
      <c r="G19" s="165">
        <v>600</v>
      </c>
      <c r="H19" s="165">
        <v>0</v>
      </c>
      <c r="I19" s="165">
        <v>600</v>
      </c>
      <c r="J19" s="165">
        <v>0</v>
      </c>
      <c r="K19" s="165">
        <v>600</v>
      </c>
      <c r="L19" s="165">
        <v>0</v>
      </c>
      <c r="M19" s="165">
        <v>600</v>
      </c>
      <c r="N19" s="165">
        <v>0</v>
      </c>
      <c r="O19" s="165">
        <v>600</v>
      </c>
      <c r="P19" s="188" t="s">
        <v>13</v>
      </c>
      <c r="Q19" s="189">
        <v>45282</v>
      </c>
      <c r="R19" s="188" t="s">
        <v>122</v>
      </c>
    </row>
    <row r="20" spans="1:18">
      <c r="A20" s="179"/>
      <c r="B20" s="187" t="s">
        <v>31</v>
      </c>
      <c r="C20" s="166">
        <f>SUM(C12:C19)</f>
        <v>11000</v>
      </c>
      <c r="D20" s="166"/>
      <c r="E20" s="166">
        <f>SUM(E12:E19)</f>
        <v>11000</v>
      </c>
      <c r="F20" s="205"/>
      <c r="G20" s="204">
        <f>SUM(G12:G19)</f>
        <v>10919</v>
      </c>
      <c r="H20" s="205"/>
      <c r="I20" s="205">
        <f>SUM(I12:I19)</f>
        <v>10219</v>
      </c>
      <c r="J20" s="205"/>
      <c r="K20" s="205">
        <f>SUM(K12:K19)</f>
        <v>10219</v>
      </c>
      <c r="L20" s="205"/>
      <c r="M20" s="205">
        <f>SUM(M12:M19)</f>
        <v>10219</v>
      </c>
      <c r="N20" s="200">
        <f>SUM(N12:N19)</f>
        <v>335.50099999999998</v>
      </c>
      <c r="O20" s="200">
        <f>SUM(O12:O19)</f>
        <v>10554.501</v>
      </c>
      <c r="P20" s="191"/>
      <c r="Q20" s="191"/>
      <c r="R20" s="192"/>
    </row>
    <row r="21" spans="1:18">
      <c r="A21" s="179"/>
      <c r="B21" s="168" t="s">
        <v>62</v>
      </c>
      <c r="C21" s="167"/>
      <c r="D21" s="167"/>
      <c r="E21" s="167"/>
      <c r="F21" s="210">
        <v>-81</v>
      </c>
      <c r="G21" s="211"/>
      <c r="H21" s="214">
        <f>SUM(H12:H19)</f>
        <v>-700</v>
      </c>
      <c r="I21" s="211"/>
      <c r="J21" s="211"/>
      <c r="K21" s="211"/>
      <c r="L21" s="211"/>
      <c r="M21" s="211"/>
      <c r="N21" s="216"/>
      <c r="O21" s="211"/>
      <c r="P21" s="168"/>
      <c r="Q21" s="168"/>
      <c r="R21" s="168"/>
    </row>
    <row r="22" spans="1:18" ht="38.25">
      <c r="A22" s="179"/>
      <c r="B22" s="168" t="s">
        <v>32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</row>
    <row r="23" spans="1:18" ht="51">
      <c r="A23" s="180" t="s">
        <v>33</v>
      </c>
      <c r="B23" s="193" t="s">
        <v>81</v>
      </c>
      <c r="C23" s="160">
        <v>0.1</v>
      </c>
      <c r="D23" s="160">
        <v>0</v>
      </c>
      <c r="E23" s="160">
        <v>0.1</v>
      </c>
      <c r="F23" s="160">
        <v>0</v>
      </c>
      <c r="G23" s="160">
        <v>0.1</v>
      </c>
      <c r="H23" s="160">
        <v>0</v>
      </c>
      <c r="I23" s="160">
        <v>0.1</v>
      </c>
      <c r="J23" s="160">
        <v>0</v>
      </c>
      <c r="K23" s="160">
        <v>0.1</v>
      </c>
      <c r="L23" s="160">
        <v>0</v>
      </c>
      <c r="M23" s="160">
        <v>0.1</v>
      </c>
      <c r="N23" s="160">
        <v>0</v>
      </c>
      <c r="O23" s="160">
        <v>0.1</v>
      </c>
      <c r="P23" s="188" t="s">
        <v>13</v>
      </c>
      <c r="Q23" s="189">
        <v>45282</v>
      </c>
      <c r="R23" s="188" t="s">
        <v>122</v>
      </c>
    </row>
    <row r="24" spans="1:18" ht="63.75">
      <c r="A24" s="180" t="s">
        <v>35</v>
      </c>
      <c r="B24" s="190" t="s">
        <v>63</v>
      </c>
      <c r="C24" s="160">
        <v>0.1</v>
      </c>
      <c r="D24" s="160">
        <v>0</v>
      </c>
      <c r="E24" s="160">
        <v>0.1</v>
      </c>
      <c r="F24" s="160">
        <v>0</v>
      </c>
      <c r="G24" s="160">
        <v>0.1</v>
      </c>
      <c r="H24" s="160">
        <v>0</v>
      </c>
      <c r="I24" s="160">
        <v>0.1</v>
      </c>
      <c r="J24" s="160">
        <v>0</v>
      </c>
      <c r="K24" s="160">
        <v>0.1</v>
      </c>
      <c r="L24" s="160">
        <v>0</v>
      </c>
      <c r="M24" s="160">
        <v>0.1</v>
      </c>
      <c r="N24" s="160">
        <v>0</v>
      </c>
      <c r="O24" s="160">
        <v>0.1</v>
      </c>
      <c r="P24" s="188" t="s">
        <v>13</v>
      </c>
      <c r="Q24" s="189">
        <v>45282</v>
      </c>
      <c r="R24" s="188" t="s">
        <v>122</v>
      </c>
    </row>
    <row r="25" spans="1:18" ht="51">
      <c r="A25" s="180" t="s">
        <v>37</v>
      </c>
      <c r="B25" s="190" t="s">
        <v>38</v>
      </c>
      <c r="C25" s="160">
        <v>0.1</v>
      </c>
      <c r="D25" s="160">
        <v>0</v>
      </c>
      <c r="E25" s="160">
        <v>0.1</v>
      </c>
      <c r="F25" s="160">
        <v>0</v>
      </c>
      <c r="G25" s="160">
        <v>0.1</v>
      </c>
      <c r="H25" s="160">
        <v>0</v>
      </c>
      <c r="I25" s="160">
        <v>0.1</v>
      </c>
      <c r="J25" s="160">
        <v>0</v>
      </c>
      <c r="K25" s="160">
        <v>0.1</v>
      </c>
      <c r="L25" s="160">
        <v>0</v>
      </c>
      <c r="M25" s="160">
        <v>0.1</v>
      </c>
      <c r="N25" s="160">
        <v>0</v>
      </c>
      <c r="O25" s="160">
        <v>0.1</v>
      </c>
      <c r="P25" s="188" t="s">
        <v>13</v>
      </c>
      <c r="Q25" s="189">
        <v>45282</v>
      </c>
      <c r="R25" s="188" t="s">
        <v>122</v>
      </c>
    </row>
    <row r="26" spans="1:18" ht="63.75">
      <c r="A26" s="180" t="s">
        <v>39</v>
      </c>
      <c r="B26" s="190" t="s">
        <v>42</v>
      </c>
      <c r="C26" s="160">
        <v>0.1</v>
      </c>
      <c r="D26" s="160">
        <v>0</v>
      </c>
      <c r="E26" s="160">
        <v>0.1</v>
      </c>
      <c r="F26" s="160">
        <v>0</v>
      </c>
      <c r="G26" s="160">
        <v>0.1</v>
      </c>
      <c r="H26" s="160">
        <v>0</v>
      </c>
      <c r="I26" s="160">
        <v>0.1</v>
      </c>
      <c r="J26" s="160">
        <v>0</v>
      </c>
      <c r="K26" s="160">
        <v>0.1</v>
      </c>
      <c r="L26" s="160">
        <v>0</v>
      </c>
      <c r="M26" s="160">
        <v>0.1</v>
      </c>
      <c r="N26" s="160">
        <v>0</v>
      </c>
      <c r="O26" s="160">
        <v>0.1</v>
      </c>
      <c r="P26" s="188" t="s">
        <v>13</v>
      </c>
      <c r="Q26" s="189">
        <v>45282</v>
      </c>
      <c r="R26" s="188" t="s">
        <v>122</v>
      </c>
    </row>
    <row r="27" spans="1:18" ht="38.25">
      <c r="A27" s="180" t="s">
        <v>41</v>
      </c>
      <c r="B27" s="190" t="s">
        <v>46</v>
      </c>
      <c r="C27" s="160">
        <v>0.1</v>
      </c>
      <c r="D27" s="160">
        <v>0</v>
      </c>
      <c r="E27" s="160">
        <v>0.1</v>
      </c>
      <c r="F27" s="160">
        <v>0</v>
      </c>
      <c r="G27" s="160">
        <v>0.1</v>
      </c>
      <c r="H27" s="160">
        <v>0</v>
      </c>
      <c r="I27" s="160">
        <v>0.1</v>
      </c>
      <c r="J27" s="160">
        <v>0</v>
      </c>
      <c r="K27" s="160">
        <v>0.1</v>
      </c>
      <c r="L27" s="160">
        <v>0</v>
      </c>
      <c r="M27" s="160">
        <v>0.1</v>
      </c>
      <c r="N27" s="160">
        <v>0</v>
      </c>
      <c r="O27" s="160">
        <v>0.1</v>
      </c>
      <c r="P27" s="188" t="s">
        <v>13</v>
      </c>
      <c r="Q27" s="189">
        <v>45282</v>
      </c>
      <c r="R27" s="188" t="s">
        <v>122</v>
      </c>
    </row>
    <row r="28" spans="1:18" ht="51">
      <c r="A28" s="180" t="s">
        <v>43</v>
      </c>
      <c r="B28" s="190" t="s">
        <v>48</v>
      </c>
      <c r="C28" s="160">
        <v>0.1</v>
      </c>
      <c r="D28" s="160">
        <v>0</v>
      </c>
      <c r="E28" s="160">
        <v>0.1</v>
      </c>
      <c r="F28" s="160">
        <v>0</v>
      </c>
      <c r="G28" s="160">
        <v>0.1</v>
      </c>
      <c r="H28" s="160">
        <v>0</v>
      </c>
      <c r="I28" s="160">
        <v>0.1</v>
      </c>
      <c r="J28" s="160">
        <v>0</v>
      </c>
      <c r="K28" s="160">
        <v>0.1</v>
      </c>
      <c r="L28" s="160">
        <v>0</v>
      </c>
      <c r="M28" s="160">
        <v>0.1</v>
      </c>
      <c r="N28" s="160">
        <v>0</v>
      </c>
      <c r="O28" s="160">
        <v>0.1</v>
      </c>
      <c r="P28" s="188" t="s">
        <v>13</v>
      </c>
      <c r="Q28" s="189">
        <v>45282</v>
      </c>
      <c r="R28" s="188" t="s">
        <v>122</v>
      </c>
    </row>
    <row r="29" spans="1:18" ht="63.75">
      <c r="A29" s="180" t="s">
        <v>45</v>
      </c>
      <c r="B29" s="190" t="s">
        <v>50</v>
      </c>
      <c r="C29" s="160">
        <v>0.1</v>
      </c>
      <c r="D29" s="160">
        <v>0</v>
      </c>
      <c r="E29" s="160">
        <v>0.1</v>
      </c>
      <c r="F29" s="160">
        <v>0</v>
      </c>
      <c r="G29" s="160">
        <v>0.1</v>
      </c>
      <c r="H29" s="160">
        <v>0</v>
      </c>
      <c r="I29" s="160">
        <v>0.1</v>
      </c>
      <c r="J29" s="160">
        <v>0</v>
      </c>
      <c r="K29" s="160">
        <v>0.1</v>
      </c>
      <c r="L29" s="160">
        <v>0</v>
      </c>
      <c r="M29" s="160">
        <v>0.1</v>
      </c>
      <c r="N29" s="160">
        <v>0</v>
      </c>
      <c r="O29" s="160">
        <v>0.1</v>
      </c>
      <c r="P29" s="188" t="s">
        <v>13</v>
      </c>
      <c r="Q29" s="189">
        <v>45282</v>
      </c>
      <c r="R29" s="188" t="s">
        <v>122</v>
      </c>
    </row>
    <row r="30" spans="1:18">
      <c r="A30" s="180"/>
      <c r="B30" s="187" t="s">
        <v>53</v>
      </c>
      <c r="C30" s="194">
        <f>SUM(C23:C29)</f>
        <v>0.7</v>
      </c>
      <c r="D30" s="194"/>
      <c r="E30" s="194">
        <f>SUM(E23:E29)</f>
        <v>0.7</v>
      </c>
      <c r="F30" s="194"/>
      <c r="G30" s="194">
        <f>SUM(G23:G29)</f>
        <v>0.7</v>
      </c>
      <c r="H30" s="194"/>
      <c r="I30" s="194">
        <f>SUM(I23:I29)</f>
        <v>0.7</v>
      </c>
      <c r="J30" s="194"/>
      <c r="K30" s="194">
        <f>SUM(K23:K29)</f>
        <v>0.7</v>
      </c>
      <c r="L30" s="194"/>
      <c r="M30" s="194">
        <f>SUM(M23:M29)</f>
        <v>0.7</v>
      </c>
      <c r="N30" s="194"/>
      <c r="O30" s="194">
        <v>0.7</v>
      </c>
      <c r="P30" s="191"/>
      <c r="Q30" s="191"/>
      <c r="R30" s="191"/>
    </row>
    <row r="31" spans="1:18">
      <c r="A31" s="179"/>
      <c r="B31" s="187" t="s">
        <v>62</v>
      </c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91"/>
      <c r="Q31" s="191"/>
      <c r="R31" s="191"/>
    </row>
    <row r="32" spans="1:18" ht="38.25">
      <c r="A32" s="179" t="s">
        <v>86</v>
      </c>
      <c r="B32" s="187" t="s">
        <v>97</v>
      </c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91"/>
      <c r="Q32" s="191"/>
      <c r="R32" s="191"/>
    </row>
    <row r="33" spans="1:18" ht="51">
      <c r="A33" s="201" t="s">
        <v>87</v>
      </c>
      <c r="B33" s="202" t="s">
        <v>123</v>
      </c>
      <c r="C33" s="202"/>
      <c r="D33" s="203">
        <v>99.8</v>
      </c>
      <c r="E33" s="203">
        <v>99.8</v>
      </c>
      <c r="F33" s="203">
        <v>0</v>
      </c>
      <c r="G33" s="203">
        <v>99.8</v>
      </c>
      <c r="H33" s="203">
        <v>0</v>
      </c>
      <c r="I33" s="203">
        <v>99.8</v>
      </c>
      <c r="J33" s="203">
        <v>0</v>
      </c>
      <c r="K33" s="203">
        <v>99.8</v>
      </c>
      <c r="L33" s="203">
        <v>0</v>
      </c>
      <c r="M33" s="203">
        <v>99.8</v>
      </c>
      <c r="N33" s="203">
        <v>0</v>
      </c>
      <c r="O33" s="203">
        <v>99.8</v>
      </c>
      <c r="P33" s="197" t="s">
        <v>13</v>
      </c>
      <c r="Q33" s="198">
        <v>45282</v>
      </c>
      <c r="R33" s="197" t="s">
        <v>122</v>
      </c>
    </row>
    <row r="34" spans="1:18" ht="51">
      <c r="A34" s="201" t="s">
        <v>88</v>
      </c>
      <c r="B34" s="202" t="s">
        <v>159</v>
      </c>
      <c r="C34" s="202"/>
      <c r="D34" s="203">
        <v>99.8</v>
      </c>
      <c r="E34" s="203">
        <v>99.8</v>
      </c>
      <c r="F34" s="203">
        <v>0</v>
      </c>
      <c r="G34" s="203">
        <v>99.8</v>
      </c>
      <c r="H34" s="203">
        <v>0</v>
      </c>
      <c r="I34" s="203">
        <v>99.8</v>
      </c>
      <c r="J34" s="203">
        <v>0</v>
      </c>
      <c r="K34" s="203">
        <v>99.8</v>
      </c>
      <c r="L34" s="203">
        <v>0</v>
      </c>
      <c r="M34" s="203">
        <v>99.8</v>
      </c>
      <c r="N34" s="203">
        <v>0</v>
      </c>
      <c r="O34" s="203">
        <v>99.8</v>
      </c>
      <c r="P34" s="197" t="s">
        <v>13</v>
      </c>
      <c r="Q34" s="198">
        <v>45282</v>
      </c>
      <c r="R34" s="197" t="s">
        <v>122</v>
      </c>
    </row>
    <row r="35" spans="1:18" ht="51">
      <c r="A35" s="201" t="s">
        <v>89</v>
      </c>
      <c r="B35" s="202" t="s">
        <v>160</v>
      </c>
      <c r="C35" s="202"/>
      <c r="D35" s="203">
        <v>99.8</v>
      </c>
      <c r="E35" s="203">
        <v>99.8</v>
      </c>
      <c r="F35" s="203">
        <v>0</v>
      </c>
      <c r="G35" s="203">
        <v>99.8</v>
      </c>
      <c r="H35" s="203">
        <v>0</v>
      </c>
      <c r="I35" s="203">
        <v>99.8</v>
      </c>
      <c r="J35" s="203">
        <v>0</v>
      </c>
      <c r="K35" s="203">
        <v>99.8</v>
      </c>
      <c r="L35" s="203">
        <v>0</v>
      </c>
      <c r="M35" s="203">
        <v>99.8</v>
      </c>
      <c r="N35" s="203">
        <v>0</v>
      </c>
      <c r="O35" s="203">
        <v>99.8</v>
      </c>
      <c r="P35" s="197" t="s">
        <v>13</v>
      </c>
      <c r="Q35" s="198">
        <v>45282</v>
      </c>
      <c r="R35" s="197" t="s">
        <v>122</v>
      </c>
    </row>
    <row r="36" spans="1:18" ht="76.5">
      <c r="A36" s="201" t="s">
        <v>90</v>
      </c>
      <c r="B36" s="202" t="s">
        <v>161</v>
      </c>
      <c r="C36" s="202"/>
      <c r="D36" s="203">
        <v>99.8</v>
      </c>
      <c r="E36" s="203">
        <v>99.8</v>
      </c>
      <c r="F36" s="203">
        <v>0</v>
      </c>
      <c r="G36" s="203">
        <v>99.8</v>
      </c>
      <c r="H36" s="203">
        <v>0</v>
      </c>
      <c r="I36" s="203">
        <v>99.8</v>
      </c>
      <c r="J36" s="203">
        <v>0</v>
      </c>
      <c r="K36" s="203">
        <v>99.8</v>
      </c>
      <c r="L36" s="203">
        <v>0</v>
      </c>
      <c r="M36" s="203">
        <v>99.8</v>
      </c>
      <c r="N36" s="203">
        <v>0</v>
      </c>
      <c r="O36" s="203">
        <v>99.8</v>
      </c>
      <c r="P36" s="197" t="s">
        <v>13</v>
      </c>
      <c r="Q36" s="198">
        <v>45282</v>
      </c>
      <c r="R36" s="197" t="s">
        <v>122</v>
      </c>
    </row>
    <row r="37" spans="1:18" ht="63.75">
      <c r="A37" s="201" t="s">
        <v>91</v>
      </c>
      <c r="B37" s="202" t="s">
        <v>127</v>
      </c>
      <c r="C37" s="202"/>
      <c r="D37" s="203">
        <v>99.8</v>
      </c>
      <c r="E37" s="203">
        <v>99.8</v>
      </c>
      <c r="F37" s="203">
        <v>0</v>
      </c>
      <c r="G37" s="203">
        <v>99.8</v>
      </c>
      <c r="H37" s="203">
        <v>0</v>
      </c>
      <c r="I37" s="203">
        <v>99.8</v>
      </c>
      <c r="J37" s="203">
        <v>0</v>
      </c>
      <c r="K37" s="203">
        <v>99.8</v>
      </c>
      <c r="L37" s="203">
        <v>0</v>
      </c>
      <c r="M37" s="203">
        <v>99.8</v>
      </c>
      <c r="N37" s="203">
        <v>0</v>
      </c>
      <c r="O37" s="203">
        <v>99.8</v>
      </c>
      <c r="P37" s="197" t="s">
        <v>13</v>
      </c>
      <c r="Q37" s="198">
        <v>45282</v>
      </c>
      <c r="R37" s="197" t="s">
        <v>122</v>
      </c>
    </row>
    <row r="38" spans="1:18" ht="51">
      <c r="A38" s="201" t="s">
        <v>92</v>
      </c>
      <c r="B38" s="202" t="s">
        <v>178</v>
      </c>
      <c r="C38" s="202"/>
      <c r="D38" s="203">
        <v>99.8</v>
      </c>
      <c r="E38" s="203">
        <v>99.8</v>
      </c>
      <c r="F38" s="203">
        <v>0</v>
      </c>
      <c r="G38" s="203">
        <v>99.8</v>
      </c>
      <c r="H38" s="203">
        <v>0</v>
      </c>
      <c r="I38" s="203">
        <v>99.8</v>
      </c>
      <c r="J38" s="203">
        <v>0</v>
      </c>
      <c r="K38" s="203">
        <v>99.8</v>
      </c>
      <c r="L38" s="203">
        <v>0</v>
      </c>
      <c r="M38" s="203">
        <v>99.8</v>
      </c>
      <c r="N38" s="203">
        <v>0</v>
      </c>
      <c r="O38" s="203">
        <v>99.8</v>
      </c>
      <c r="P38" s="197" t="s">
        <v>13</v>
      </c>
      <c r="Q38" s="198">
        <v>45282</v>
      </c>
      <c r="R38" s="197" t="s">
        <v>122</v>
      </c>
    </row>
    <row r="39" spans="1:18" ht="63.75">
      <c r="A39" s="201" t="s">
        <v>93</v>
      </c>
      <c r="B39" s="202" t="s">
        <v>142</v>
      </c>
      <c r="C39" s="202"/>
      <c r="D39" s="203">
        <v>99.8</v>
      </c>
      <c r="E39" s="203">
        <v>99.8</v>
      </c>
      <c r="F39" s="203">
        <v>0</v>
      </c>
      <c r="G39" s="203">
        <v>99.8</v>
      </c>
      <c r="H39" s="203">
        <v>0</v>
      </c>
      <c r="I39" s="203">
        <v>99.8</v>
      </c>
      <c r="J39" s="203">
        <v>0</v>
      </c>
      <c r="K39" s="203">
        <v>99.8</v>
      </c>
      <c r="L39" s="203">
        <v>0</v>
      </c>
      <c r="M39" s="203">
        <v>99.8</v>
      </c>
      <c r="N39" s="203">
        <v>0</v>
      </c>
      <c r="O39" s="203">
        <v>99.8</v>
      </c>
      <c r="P39" s="197" t="s">
        <v>13</v>
      </c>
      <c r="Q39" s="198">
        <v>45282</v>
      </c>
      <c r="R39" s="197" t="s">
        <v>122</v>
      </c>
    </row>
    <row r="40" spans="1:18" ht="76.5">
      <c r="A40" s="201" t="s">
        <v>94</v>
      </c>
      <c r="B40" s="202" t="s">
        <v>206</v>
      </c>
      <c r="C40" s="202"/>
      <c r="D40" s="203">
        <v>99.8</v>
      </c>
      <c r="E40" s="203">
        <v>99.8</v>
      </c>
      <c r="F40" s="203">
        <v>0</v>
      </c>
      <c r="G40" s="203">
        <v>99.8</v>
      </c>
      <c r="H40" s="203">
        <v>0</v>
      </c>
      <c r="I40" s="203">
        <v>99.8</v>
      </c>
      <c r="J40" s="203">
        <v>0</v>
      </c>
      <c r="K40" s="203">
        <v>99.8</v>
      </c>
      <c r="L40" s="203">
        <v>0</v>
      </c>
      <c r="M40" s="203">
        <v>99.8</v>
      </c>
      <c r="N40" s="203">
        <v>0</v>
      </c>
      <c r="O40" s="203">
        <v>99.8</v>
      </c>
      <c r="P40" s="197" t="s">
        <v>13</v>
      </c>
      <c r="Q40" s="198">
        <v>45282</v>
      </c>
      <c r="R40" s="197" t="s">
        <v>122</v>
      </c>
    </row>
    <row r="41" spans="1:18" ht="76.5">
      <c r="A41" s="201" t="s">
        <v>95</v>
      </c>
      <c r="B41" s="202" t="s">
        <v>144</v>
      </c>
      <c r="C41" s="202"/>
      <c r="D41" s="203">
        <v>99.8</v>
      </c>
      <c r="E41" s="203">
        <v>99.8</v>
      </c>
      <c r="F41" s="203">
        <v>0</v>
      </c>
      <c r="G41" s="203">
        <v>99.8</v>
      </c>
      <c r="H41" s="203">
        <v>0</v>
      </c>
      <c r="I41" s="203">
        <v>99.8</v>
      </c>
      <c r="J41" s="203">
        <v>0</v>
      </c>
      <c r="K41" s="203">
        <v>99.8</v>
      </c>
      <c r="L41" s="203">
        <v>0</v>
      </c>
      <c r="M41" s="203">
        <v>99.8</v>
      </c>
      <c r="N41" s="203">
        <v>0</v>
      </c>
      <c r="O41" s="203">
        <v>99.8</v>
      </c>
      <c r="P41" s="197" t="s">
        <v>13</v>
      </c>
      <c r="Q41" s="198">
        <v>45282</v>
      </c>
      <c r="R41" s="197" t="s">
        <v>122</v>
      </c>
    </row>
    <row r="42" spans="1:18" ht="63.75">
      <c r="A42" s="201" t="s">
        <v>96</v>
      </c>
      <c r="B42" s="202" t="s">
        <v>145</v>
      </c>
      <c r="C42" s="202"/>
      <c r="D42" s="203">
        <v>99.8</v>
      </c>
      <c r="E42" s="203">
        <v>99.8</v>
      </c>
      <c r="F42" s="203">
        <v>0</v>
      </c>
      <c r="G42" s="203">
        <v>99.8</v>
      </c>
      <c r="H42" s="203">
        <v>0</v>
      </c>
      <c r="I42" s="203">
        <v>99.8</v>
      </c>
      <c r="J42" s="203">
        <v>0</v>
      </c>
      <c r="K42" s="203">
        <v>99.8</v>
      </c>
      <c r="L42" s="203">
        <v>0</v>
      </c>
      <c r="M42" s="203">
        <v>99.8</v>
      </c>
      <c r="N42" s="203">
        <v>0</v>
      </c>
      <c r="O42" s="203">
        <v>99.8</v>
      </c>
      <c r="P42" s="197" t="s">
        <v>13</v>
      </c>
      <c r="Q42" s="198">
        <v>45282</v>
      </c>
      <c r="R42" s="197" t="s">
        <v>122</v>
      </c>
    </row>
    <row r="43" spans="1:18" ht="51">
      <c r="A43" s="201" t="s">
        <v>98</v>
      </c>
      <c r="B43" s="202" t="s">
        <v>129</v>
      </c>
      <c r="C43" s="202"/>
      <c r="D43" s="203">
        <v>99.8</v>
      </c>
      <c r="E43" s="203">
        <v>99.8</v>
      </c>
      <c r="F43" s="203">
        <v>0</v>
      </c>
      <c r="G43" s="203">
        <v>99.8</v>
      </c>
      <c r="H43" s="203">
        <v>0</v>
      </c>
      <c r="I43" s="203">
        <v>99.8</v>
      </c>
      <c r="J43" s="203">
        <v>0</v>
      </c>
      <c r="K43" s="203">
        <v>99.8</v>
      </c>
      <c r="L43" s="203">
        <v>0</v>
      </c>
      <c r="M43" s="203">
        <v>99.8</v>
      </c>
      <c r="N43" s="203">
        <v>0</v>
      </c>
      <c r="O43" s="203">
        <v>99.8</v>
      </c>
      <c r="P43" s="197" t="s">
        <v>13</v>
      </c>
      <c r="Q43" s="198">
        <v>45282</v>
      </c>
      <c r="R43" s="197" t="s">
        <v>122</v>
      </c>
    </row>
    <row r="44" spans="1:18" ht="51">
      <c r="A44" s="201" t="s">
        <v>99</v>
      </c>
      <c r="B44" s="202" t="s">
        <v>130</v>
      </c>
      <c r="C44" s="202"/>
      <c r="D44" s="203">
        <v>99.8</v>
      </c>
      <c r="E44" s="203">
        <v>99.8</v>
      </c>
      <c r="F44" s="203">
        <v>0</v>
      </c>
      <c r="G44" s="203">
        <v>99.8</v>
      </c>
      <c r="H44" s="203">
        <v>0</v>
      </c>
      <c r="I44" s="203">
        <v>99.8</v>
      </c>
      <c r="J44" s="203">
        <v>0</v>
      </c>
      <c r="K44" s="203">
        <v>99.8</v>
      </c>
      <c r="L44" s="203">
        <v>0</v>
      </c>
      <c r="M44" s="203">
        <v>99.8</v>
      </c>
      <c r="N44" s="203">
        <v>0</v>
      </c>
      <c r="O44" s="203">
        <v>99.8</v>
      </c>
      <c r="P44" s="197" t="s">
        <v>13</v>
      </c>
      <c r="Q44" s="198">
        <v>45282</v>
      </c>
      <c r="R44" s="197" t="s">
        <v>122</v>
      </c>
    </row>
    <row r="45" spans="1:18" ht="63.75">
      <c r="A45" s="201" t="s">
        <v>100</v>
      </c>
      <c r="B45" s="202" t="s">
        <v>131</v>
      </c>
      <c r="C45" s="202"/>
      <c r="D45" s="203">
        <v>99.8</v>
      </c>
      <c r="E45" s="203">
        <v>99.8</v>
      </c>
      <c r="F45" s="203">
        <v>0</v>
      </c>
      <c r="G45" s="203">
        <v>99.8</v>
      </c>
      <c r="H45" s="203">
        <v>0</v>
      </c>
      <c r="I45" s="203">
        <v>99.8</v>
      </c>
      <c r="J45" s="203">
        <v>0</v>
      </c>
      <c r="K45" s="203">
        <v>99.8</v>
      </c>
      <c r="L45" s="203">
        <v>0</v>
      </c>
      <c r="M45" s="203">
        <v>99.8</v>
      </c>
      <c r="N45" s="203">
        <v>0</v>
      </c>
      <c r="O45" s="203">
        <v>99.8</v>
      </c>
      <c r="P45" s="197" t="s">
        <v>13</v>
      </c>
      <c r="Q45" s="198">
        <v>45282</v>
      </c>
      <c r="R45" s="197" t="s">
        <v>122</v>
      </c>
    </row>
    <row r="46" spans="1:18" ht="63.75">
      <c r="A46" s="201" t="s">
        <v>101</v>
      </c>
      <c r="B46" s="202" t="s">
        <v>146</v>
      </c>
      <c r="C46" s="202"/>
      <c r="D46" s="203">
        <v>99.8</v>
      </c>
      <c r="E46" s="203">
        <v>99.8</v>
      </c>
      <c r="F46" s="203">
        <v>0</v>
      </c>
      <c r="G46" s="203">
        <v>99.8</v>
      </c>
      <c r="H46" s="203">
        <v>0</v>
      </c>
      <c r="I46" s="203">
        <v>99.8</v>
      </c>
      <c r="J46" s="203">
        <v>0</v>
      </c>
      <c r="K46" s="203">
        <v>99.8</v>
      </c>
      <c r="L46" s="203">
        <v>0</v>
      </c>
      <c r="M46" s="203">
        <v>99.8</v>
      </c>
      <c r="N46" s="203">
        <v>0</v>
      </c>
      <c r="O46" s="203">
        <v>99.8</v>
      </c>
      <c r="P46" s="197" t="s">
        <v>13</v>
      </c>
      <c r="Q46" s="198">
        <v>45282</v>
      </c>
      <c r="R46" s="197" t="s">
        <v>122</v>
      </c>
    </row>
    <row r="47" spans="1:18" ht="51">
      <c r="A47" s="201" t="s">
        <v>102</v>
      </c>
      <c r="B47" s="202" t="s">
        <v>132</v>
      </c>
      <c r="C47" s="202"/>
      <c r="D47" s="203">
        <v>99.8</v>
      </c>
      <c r="E47" s="203">
        <v>99.8</v>
      </c>
      <c r="F47" s="203">
        <v>0</v>
      </c>
      <c r="G47" s="203">
        <v>99.8</v>
      </c>
      <c r="H47" s="203">
        <v>0</v>
      </c>
      <c r="I47" s="203">
        <v>99.8</v>
      </c>
      <c r="J47" s="203">
        <v>0</v>
      </c>
      <c r="K47" s="203">
        <v>99.8</v>
      </c>
      <c r="L47" s="203">
        <v>0</v>
      </c>
      <c r="M47" s="203">
        <v>99.8</v>
      </c>
      <c r="N47" s="203">
        <v>0</v>
      </c>
      <c r="O47" s="203">
        <v>99.8</v>
      </c>
      <c r="P47" s="197" t="s">
        <v>13</v>
      </c>
      <c r="Q47" s="198">
        <v>45282</v>
      </c>
      <c r="R47" s="197" t="s">
        <v>122</v>
      </c>
    </row>
    <row r="48" spans="1:18" ht="76.5">
      <c r="A48" s="201" t="s">
        <v>103</v>
      </c>
      <c r="B48" s="202" t="s">
        <v>147</v>
      </c>
      <c r="C48" s="202"/>
      <c r="D48" s="203">
        <v>99.8</v>
      </c>
      <c r="E48" s="203">
        <v>99.8</v>
      </c>
      <c r="F48" s="203">
        <v>0</v>
      </c>
      <c r="G48" s="203">
        <v>99.8</v>
      </c>
      <c r="H48" s="203">
        <v>0</v>
      </c>
      <c r="I48" s="203">
        <v>99.8</v>
      </c>
      <c r="J48" s="203">
        <v>0</v>
      </c>
      <c r="K48" s="203">
        <v>99.8</v>
      </c>
      <c r="L48" s="203">
        <v>0</v>
      </c>
      <c r="M48" s="203">
        <v>99.8</v>
      </c>
      <c r="N48" s="203">
        <v>0</v>
      </c>
      <c r="O48" s="203">
        <v>99.8</v>
      </c>
      <c r="P48" s="197" t="s">
        <v>13</v>
      </c>
      <c r="Q48" s="198">
        <v>45282</v>
      </c>
      <c r="R48" s="197" t="s">
        <v>122</v>
      </c>
    </row>
    <row r="49" spans="1:18" ht="51">
      <c r="A49" s="201" t="s">
        <v>104</v>
      </c>
      <c r="B49" s="202" t="s">
        <v>148</v>
      </c>
      <c r="C49" s="202"/>
      <c r="D49" s="203">
        <v>99.8</v>
      </c>
      <c r="E49" s="203">
        <v>99.8</v>
      </c>
      <c r="F49" s="203">
        <v>0</v>
      </c>
      <c r="G49" s="203">
        <v>99.8</v>
      </c>
      <c r="H49" s="203">
        <v>0</v>
      </c>
      <c r="I49" s="203">
        <v>99.8</v>
      </c>
      <c r="J49" s="203">
        <v>0</v>
      </c>
      <c r="K49" s="203">
        <v>99.8</v>
      </c>
      <c r="L49" s="203">
        <v>0</v>
      </c>
      <c r="M49" s="203">
        <v>99.8</v>
      </c>
      <c r="N49" s="203">
        <v>0</v>
      </c>
      <c r="O49" s="203">
        <v>99.8</v>
      </c>
      <c r="P49" s="197" t="s">
        <v>13</v>
      </c>
      <c r="Q49" s="198">
        <v>45282</v>
      </c>
      <c r="R49" s="197" t="s">
        <v>122</v>
      </c>
    </row>
    <row r="50" spans="1:18" ht="76.5">
      <c r="A50" s="201" t="s">
        <v>105</v>
      </c>
      <c r="B50" s="202" t="s">
        <v>149</v>
      </c>
      <c r="C50" s="202"/>
      <c r="D50" s="203">
        <v>99.8</v>
      </c>
      <c r="E50" s="203">
        <v>99.8</v>
      </c>
      <c r="F50" s="203">
        <v>0</v>
      </c>
      <c r="G50" s="203">
        <v>99.8</v>
      </c>
      <c r="H50" s="203">
        <v>0</v>
      </c>
      <c r="I50" s="203">
        <v>99.8</v>
      </c>
      <c r="J50" s="203">
        <v>0</v>
      </c>
      <c r="K50" s="203">
        <v>99.8</v>
      </c>
      <c r="L50" s="203">
        <v>0</v>
      </c>
      <c r="M50" s="203">
        <v>99.8</v>
      </c>
      <c r="N50" s="203">
        <v>0</v>
      </c>
      <c r="O50" s="203">
        <v>99.8</v>
      </c>
      <c r="P50" s="197" t="s">
        <v>13</v>
      </c>
      <c r="Q50" s="198">
        <v>45282</v>
      </c>
      <c r="R50" s="197" t="s">
        <v>122</v>
      </c>
    </row>
    <row r="51" spans="1:18" ht="51">
      <c r="A51" s="201" t="s">
        <v>106</v>
      </c>
      <c r="B51" s="202" t="s">
        <v>133</v>
      </c>
      <c r="C51" s="202"/>
      <c r="D51" s="203">
        <v>99.8</v>
      </c>
      <c r="E51" s="203">
        <v>99.8</v>
      </c>
      <c r="F51" s="203">
        <v>0</v>
      </c>
      <c r="G51" s="203">
        <v>99.8</v>
      </c>
      <c r="H51" s="203">
        <v>0</v>
      </c>
      <c r="I51" s="203">
        <v>99.8</v>
      </c>
      <c r="J51" s="203">
        <v>0</v>
      </c>
      <c r="K51" s="203">
        <v>99.8</v>
      </c>
      <c r="L51" s="203">
        <v>0</v>
      </c>
      <c r="M51" s="203">
        <v>99.8</v>
      </c>
      <c r="N51" s="203">
        <v>0</v>
      </c>
      <c r="O51" s="203">
        <v>99.8</v>
      </c>
      <c r="P51" s="197" t="s">
        <v>13</v>
      </c>
      <c r="Q51" s="198">
        <v>45282</v>
      </c>
      <c r="R51" s="197" t="s">
        <v>122</v>
      </c>
    </row>
    <row r="52" spans="1:18" ht="51">
      <c r="A52" s="201" t="s">
        <v>107</v>
      </c>
      <c r="B52" s="202" t="s">
        <v>134</v>
      </c>
      <c r="C52" s="202"/>
      <c r="D52" s="203">
        <v>99.8</v>
      </c>
      <c r="E52" s="203">
        <v>99.8</v>
      </c>
      <c r="F52" s="203">
        <v>0</v>
      </c>
      <c r="G52" s="203">
        <v>99.8</v>
      </c>
      <c r="H52" s="203">
        <v>0</v>
      </c>
      <c r="I52" s="203">
        <v>99.8</v>
      </c>
      <c r="J52" s="203">
        <v>0</v>
      </c>
      <c r="K52" s="203">
        <v>99.8</v>
      </c>
      <c r="L52" s="203">
        <v>0</v>
      </c>
      <c r="M52" s="203">
        <v>99.8</v>
      </c>
      <c r="N52" s="203">
        <v>0</v>
      </c>
      <c r="O52" s="203">
        <v>99.8</v>
      </c>
      <c r="P52" s="197" t="s">
        <v>13</v>
      </c>
      <c r="Q52" s="198">
        <v>45282</v>
      </c>
      <c r="R52" s="197" t="s">
        <v>122</v>
      </c>
    </row>
    <row r="53" spans="1:18" ht="51">
      <c r="A53" s="201" t="s">
        <v>108</v>
      </c>
      <c r="B53" s="202" t="s">
        <v>135</v>
      </c>
      <c r="C53" s="202"/>
      <c r="D53" s="203">
        <v>99.8</v>
      </c>
      <c r="E53" s="203">
        <v>99.8</v>
      </c>
      <c r="F53" s="203">
        <v>0</v>
      </c>
      <c r="G53" s="203">
        <v>99.8</v>
      </c>
      <c r="H53" s="203">
        <v>0</v>
      </c>
      <c r="I53" s="203">
        <v>99.8</v>
      </c>
      <c r="J53" s="203">
        <v>0</v>
      </c>
      <c r="K53" s="203">
        <v>99.8</v>
      </c>
      <c r="L53" s="203">
        <v>0</v>
      </c>
      <c r="M53" s="203">
        <v>99.8</v>
      </c>
      <c r="N53" s="203">
        <v>0</v>
      </c>
      <c r="O53" s="203">
        <v>99.8</v>
      </c>
      <c r="P53" s="197" t="s">
        <v>13</v>
      </c>
      <c r="Q53" s="198">
        <v>45282</v>
      </c>
      <c r="R53" s="197" t="s">
        <v>122</v>
      </c>
    </row>
    <row r="54" spans="1:18" ht="51">
      <c r="A54" s="201" t="s">
        <v>150</v>
      </c>
      <c r="B54" s="202" t="s">
        <v>136</v>
      </c>
      <c r="C54" s="202"/>
      <c r="D54" s="203">
        <v>99.8</v>
      </c>
      <c r="E54" s="203">
        <v>99.8</v>
      </c>
      <c r="F54" s="203">
        <v>0</v>
      </c>
      <c r="G54" s="203">
        <v>99.8</v>
      </c>
      <c r="H54" s="203">
        <v>0</v>
      </c>
      <c r="I54" s="203">
        <v>99.8</v>
      </c>
      <c r="J54" s="203">
        <v>0</v>
      </c>
      <c r="K54" s="203">
        <v>99.8</v>
      </c>
      <c r="L54" s="203">
        <v>0</v>
      </c>
      <c r="M54" s="203">
        <v>99.8</v>
      </c>
      <c r="N54" s="203">
        <v>0</v>
      </c>
      <c r="O54" s="203">
        <v>99.8</v>
      </c>
      <c r="P54" s="197" t="s">
        <v>13</v>
      </c>
      <c r="Q54" s="198">
        <v>45282</v>
      </c>
      <c r="R54" s="197" t="s">
        <v>122</v>
      </c>
    </row>
    <row r="55" spans="1:18" ht="51">
      <c r="A55" s="201" t="s">
        <v>109</v>
      </c>
      <c r="B55" s="202" t="s">
        <v>137</v>
      </c>
      <c r="C55" s="202"/>
      <c r="D55" s="203">
        <v>99.8</v>
      </c>
      <c r="E55" s="203">
        <v>99.8</v>
      </c>
      <c r="F55" s="203">
        <v>0</v>
      </c>
      <c r="G55" s="203">
        <v>99.8</v>
      </c>
      <c r="H55" s="203">
        <v>0</v>
      </c>
      <c r="I55" s="203">
        <v>99.8</v>
      </c>
      <c r="J55" s="203">
        <v>0</v>
      </c>
      <c r="K55" s="203">
        <v>99.8</v>
      </c>
      <c r="L55" s="203">
        <v>0</v>
      </c>
      <c r="M55" s="203">
        <v>99.8</v>
      </c>
      <c r="N55" s="203">
        <v>0</v>
      </c>
      <c r="O55" s="203">
        <v>99.8</v>
      </c>
      <c r="P55" s="197" t="s">
        <v>13</v>
      </c>
      <c r="Q55" s="198">
        <v>45282</v>
      </c>
      <c r="R55" s="197" t="s">
        <v>122</v>
      </c>
    </row>
    <row r="56" spans="1:18" ht="51">
      <c r="A56" s="201" t="s">
        <v>110</v>
      </c>
      <c r="B56" s="202" t="s">
        <v>151</v>
      </c>
      <c r="C56" s="202"/>
      <c r="D56" s="203">
        <v>99.8</v>
      </c>
      <c r="E56" s="203">
        <v>99.8</v>
      </c>
      <c r="F56" s="203">
        <v>0</v>
      </c>
      <c r="G56" s="203">
        <v>99.8</v>
      </c>
      <c r="H56" s="203">
        <v>0</v>
      </c>
      <c r="I56" s="203">
        <v>99.8</v>
      </c>
      <c r="J56" s="203">
        <v>0</v>
      </c>
      <c r="K56" s="203">
        <v>99.8</v>
      </c>
      <c r="L56" s="203">
        <v>0</v>
      </c>
      <c r="M56" s="203">
        <v>99.8</v>
      </c>
      <c r="N56" s="203">
        <v>0</v>
      </c>
      <c r="O56" s="203">
        <v>99.8</v>
      </c>
      <c r="P56" s="197" t="s">
        <v>13</v>
      </c>
      <c r="Q56" s="198">
        <v>45282</v>
      </c>
      <c r="R56" s="197" t="s">
        <v>122</v>
      </c>
    </row>
    <row r="57" spans="1:18" ht="51">
      <c r="A57" s="201" t="s">
        <v>111</v>
      </c>
      <c r="B57" s="202" t="s">
        <v>152</v>
      </c>
      <c r="C57" s="202"/>
      <c r="D57" s="203">
        <v>99.8</v>
      </c>
      <c r="E57" s="203">
        <v>99.8</v>
      </c>
      <c r="F57" s="203">
        <v>0</v>
      </c>
      <c r="G57" s="203">
        <v>99.8</v>
      </c>
      <c r="H57" s="203">
        <v>0</v>
      </c>
      <c r="I57" s="203">
        <v>99.8</v>
      </c>
      <c r="J57" s="203">
        <v>0</v>
      </c>
      <c r="K57" s="203">
        <v>99.8</v>
      </c>
      <c r="L57" s="203">
        <v>0</v>
      </c>
      <c r="M57" s="203">
        <v>99.8</v>
      </c>
      <c r="N57" s="203">
        <v>0</v>
      </c>
      <c r="O57" s="203">
        <v>99.8</v>
      </c>
      <c r="P57" s="197" t="s">
        <v>13</v>
      </c>
      <c r="Q57" s="198">
        <v>45282</v>
      </c>
      <c r="R57" s="197" t="s">
        <v>122</v>
      </c>
    </row>
    <row r="58" spans="1:18" ht="51">
      <c r="A58" s="201" t="s">
        <v>112</v>
      </c>
      <c r="B58" s="202" t="s">
        <v>153</v>
      </c>
      <c r="C58" s="202"/>
      <c r="D58" s="203">
        <v>99.8</v>
      </c>
      <c r="E58" s="203">
        <v>99.8</v>
      </c>
      <c r="F58" s="203">
        <v>0</v>
      </c>
      <c r="G58" s="203">
        <v>99.8</v>
      </c>
      <c r="H58" s="203">
        <v>0</v>
      </c>
      <c r="I58" s="203">
        <v>99.8</v>
      </c>
      <c r="J58" s="203">
        <v>0</v>
      </c>
      <c r="K58" s="203">
        <v>99.8</v>
      </c>
      <c r="L58" s="203">
        <v>0</v>
      </c>
      <c r="M58" s="203">
        <v>99.8</v>
      </c>
      <c r="N58" s="203">
        <v>0</v>
      </c>
      <c r="O58" s="203">
        <v>99.8</v>
      </c>
      <c r="P58" s="197" t="s">
        <v>13</v>
      </c>
      <c r="Q58" s="198">
        <v>45282</v>
      </c>
      <c r="R58" s="197" t="s">
        <v>122</v>
      </c>
    </row>
    <row r="59" spans="1:18" ht="51">
      <c r="A59" s="201" t="s">
        <v>113</v>
      </c>
      <c r="B59" s="202" t="s">
        <v>154</v>
      </c>
      <c r="C59" s="202"/>
      <c r="D59" s="203">
        <v>99.8</v>
      </c>
      <c r="E59" s="203">
        <v>99.8</v>
      </c>
      <c r="F59" s="203">
        <v>0</v>
      </c>
      <c r="G59" s="203">
        <v>99.8</v>
      </c>
      <c r="H59" s="203">
        <v>0</v>
      </c>
      <c r="I59" s="203">
        <v>99.8</v>
      </c>
      <c r="J59" s="203">
        <v>0</v>
      </c>
      <c r="K59" s="203">
        <v>99.8</v>
      </c>
      <c r="L59" s="203">
        <v>0</v>
      </c>
      <c r="M59" s="203">
        <v>99.8</v>
      </c>
      <c r="N59" s="203">
        <v>0</v>
      </c>
      <c r="O59" s="203">
        <v>99.8</v>
      </c>
      <c r="P59" s="197" t="s">
        <v>13</v>
      </c>
      <c r="Q59" s="198">
        <v>45282</v>
      </c>
      <c r="R59" s="197" t="s">
        <v>122</v>
      </c>
    </row>
    <row r="60" spans="1:18" ht="51">
      <c r="A60" s="201" t="s">
        <v>114</v>
      </c>
      <c r="B60" s="202" t="s">
        <v>138</v>
      </c>
      <c r="C60" s="202"/>
      <c r="D60" s="203">
        <v>99.8</v>
      </c>
      <c r="E60" s="203">
        <v>99.8</v>
      </c>
      <c r="F60" s="203">
        <v>0</v>
      </c>
      <c r="G60" s="203">
        <v>99.8</v>
      </c>
      <c r="H60" s="203">
        <v>0</v>
      </c>
      <c r="I60" s="203">
        <v>99.8</v>
      </c>
      <c r="J60" s="203">
        <v>0</v>
      </c>
      <c r="K60" s="203">
        <v>99.8</v>
      </c>
      <c r="L60" s="203">
        <v>0</v>
      </c>
      <c r="M60" s="203">
        <v>99.8</v>
      </c>
      <c r="N60" s="203">
        <v>0</v>
      </c>
      <c r="O60" s="203">
        <v>99.8</v>
      </c>
      <c r="P60" s="197" t="s">
        <v>13</v>
      </c>
      <c r="Q60" s="198">
        <v>45282</v>
      </c>
      <c r="R60" s="197" t="s">
        <v>122</v>
      </c>
    </row>
    <row r="61" spans="1:18" ht="51">
      <c r="A61" s="201" t="s">
        <v>115</v>
      </c>
      <c r="B61" s="202" t="s">
        <v>139</v>
      </c>
      <c r="C61" s="202"/>
      <c r="D61" s="203">
        <v>99.8</v>
      </c>
      <c r="E61" s="203">
        <v>99.8</v>
      </c>
      <c r="F61" s="203">
        <v>0</v>
      </c>
      <c r="G61" s="203">
        <v>99.8</v>
      </c>
      <c r="H61" s="203">
        <v>0</v>
      </c>
      <c r="I61" s="203">
        <v>99.8</v>
      </c>
      <c r="J61" s="203">
        <v>0</v>
      </c>
      <c r="K61" s="203">
        <v>99.8</v>
      </c>
      <c r="L61" s="203">
        <v>0</v>
      </c>
      <c r="M61" s="203">
        <v>99.8</v>
      </c>
      <c r="N61" s="203">
        <v>0</v>
      </c>
      <c r="O61" s="203">
        <v>99.8</v>
      </c>
      <c r="P61" s="197" t="s">
        <v>13</v>
      </c>
      <c r="Q61" s="198">
        <v>45282</v>
      </c>
      <c r="R61" s="197" t="s">
        <v>122</v>
      </c>
    </row>
    <row r="62" spans="1:18" ht="63.75">
      <c r="A62" s="201" t="s">
        <v>116</v>
      </c>
      <c r="B62" s="202" t="s">
        <v>140</v>
      </c>
      <c r="C62" s="202"/>
      <c r="D62" s="203">
        <v>99.8</v>
      </c>
      <c r="E62" s="203">
        <v>99.8</v>
      </c>
      <c r="F62" s="203">
        <v>0</v>
      </c>
      <c r="G62" s="203">
        <v>99.8</v>
      </c>
      <c r="H62" s="203">
        <v>0</v>
      </c>
      <c r="I62" s="203">
        <v>99.8</v>
      </c>
      <c r="J62" s="203">
        <v>0</v>
      </c>
      <c r="K62" s="203">
        <v>99.8</v>
      </c>
      <c r="L62" s="203">
        <v>0</v>
      </c>
      <c r="M62" s="203">
        <v>99.8</v>
      </c>
      <c r="N62" s="203">
        <v>0</v>
      </c>
      <c r="O62" s="203">
        <v>99.8</v>
      </c>
      <c r="P62" s="197" t="s">
        <v>13</v>
      </c>
      <c r="Q62" s="198">
        <v>45282</v>
      </c>
      <c r="R62" s="197" t="s">
        <v>122</v>
      </c>
    </row>
    <row r="63" spans="1:18" ht="63.75">
      <c r="A63" s="201" t="s">
        <v>117</v>
      </c>
      <c r="B63" s="202" t="s">
        <v>155</v>
      </c>
      <c r="C63" s="202"/>
      <c r="D63" s="203">
        <v>99.8</v>
      </c>
      <c r="E63" s="203">
        <v>99.8</v>
      </c>
      <c r="F63" s="203">
        <v>0</v>
      </c>
      <c r="G63" s="203">
        <v>99.8</v>
      </c>
      <c r="H63" s="203">
        <v>0</v>
      </c>
      <c r="I63" s="203">
        <v>99.8</v>
      </c>
      <c r="J63" s="203">
        <v>0</v>
      </c>
      <c r="K63" s="203">
        <v>99.8</v>
      </c>
      <c r="L63" s="203">
        <v>0</v>
      </c>
      <c r="M63" s="203">
        <v>99.8</v>
      </c>
      <c r="N63" s="203">
        <v>0</v>
      </c>
      <c r="O63" s="203">
        <v>99.8</v>
      </c>
      <c r="P63" s="197" t="s">
        <v>13</v>
      </c>
      <c r="Q63" s="198">
        <v>45282</v>
      </c>
      <c r="R63" s="197" t="s">
        <v>122</v>
      </c>
    </row>
    <row r="64" spans="1:18" ht="51">
      <c r="A64" s="201" t="s">
        <v>118</v>
      </c>
      <c r="B64" s="202" t="s">
        <v>141</v>
      </c>
      <c r="C64" s="202"/>
      <c r="D64" s="203">
        <v>99.8</v>
      </c>
      <c r="E64" s="203">
        <v>99.8</v>
      </c>
      <c r="F64" s="203">
        <v>0</v>
      </c>
      <c r="G64" s="203">
        <v>99.8</v>
      </c>
      <c r="H64" s="203">
        <v>0</v>
      </c>
      <c r="I64" s="203">
        <v>99.8</v>
      </c>
      <c r="J64" s="203">
        <v>0</v>
      </c>
      <c r="K64" s="203">
        <v>99.8</v>
      </c>
      <c r="L64" s="203">
        <v>0</v>
      </c>
      <c r="M64" s="203">
        <v>99.8</v>
      </c>
      <c r="N64" s="203">
        <v>0</v>
      </c>
      <c r="O64" s="203">
        <v>99.8</v>
      </c>
      <c r="P64" s="197" t="s">
        <v>13</v>
      </c>
      <c r="Q64" s="198">
        <v>45282</v>
      </c>
      <c r="R64" s="197" t="s">
        <v>122</v>
      </c>
    </row>
    <row r="65" spans="1:18" ht="25.5">
      <c r="A65" s="201" t="s">
        <v>157</v>
      </c>
      <c r="B65" s="195" t="s">
        <v>158</v>
      </c>
      <c r="C65" s="202"/>
      <c r="D65" s="203"/>
      <c r="E65" s="203"/>
      <c r="F65" s="210">
        <v>26593.237000000001</v>
      </c>
      <c r="G65" s="210">
        <v>26593.237000000001</v>
      </c>
      <c r="H65" s="203">
        <v>-10124.073</v>
      </c>
      <c r="I65" s="203">
        <v>16469.164000000001</v>
      </c>
      <c r="J65" s="203">
        <v>0</v>
      </c>
      <c r="K65" s="203">
        <v>16469.164000000001</v>
      </c>
      <c r="L65" s="203">
        <v>0</v>
      </c>
      <c r="M65" s="203">
        <v>16469.164000000001</v>
      </c>
      <c r="N65" s="196">
        <v>-59.164000000000001</v>
      </c>
      <c r="O65" s="196">
        <v>16410</v>
      </c>
      <c r="P65" s="197" t="s">
        <v>13</v>
      </c>
      <c r="Q65" s="198">
        <v>45282</v>
      </c>
      <c r="R65" s="197" t="s">
        <v>122</v>
      </c>
    </row>
    <row r="66" spans="1:18" ht="58.5" customHeight="1">
      <c r="A66" s="201" t="s">
        <v>162</v>
      </c>
      <c r="B66" s="195" t="s">
        <v>163</v>
      </c>
      <c r="C66" s="202"/>
      <c r="D66" s="203"/>
      <c r="E66" s="203"/>
      <c r="F66" s="210">
        <v>11477.013000000001</v>
      </c>
      <c r="G66" s="210">
        <v>11477.013000000001</v>
      </c>
      <c r="H66" s="203">
        <v>-4047.3580000000002</v>
      </c>
      <c r="I66" s="203">
        <v>7429.6549999999997</v>
      </c>
      <c r="J66" s="203">
        <v>0</v>
      </c>
      <c r="K66" s="203">
        <v>7429.6549999999997</v>
      </c>
      <c r="L66" s="203">
        <v>0</v>
      </c>
      <c r="M66" s="203">
        <v>7429.6549999999997</v>
      </c>
      <c r="N66" s="196">
        <v>-31.655000000000001</v>
      </c>
      <c r="O66" s="196">
        <v>7398</v>
      </c>
      <c r="P66" s="197" t="s">
        <v>13</v>
      </c>
      <c r="Q66" s="198">
        <v>45282</v>
      </c>
      <c r="R66" s="197" t="s">
        <v>122</v>
      </c>
    </row>
    <row r="67" spans="1:18" ht="38.25">
      <c r="A67" s="201" t="s">
        <v>165</v>
      </c>
      <c r="B67" s="195" t="s">
        <v>172</v>
      </c>
      <c r="C67" s="202"/>
      <c r="D67" s="203"/>
      <c r="E67" s="203"/>
      <c r="F67" s="210"/>
      <c r="G67" s="210"/>
      <c r="H67" s="203">
        <v>4850.2020000000002</v>
      </c>
      <c r="I67" s="203">
        <v>4850.2020000000002</v>
      </c>
      <c r="J67" s="203">
        <v>0</v>
      </c>
      <c r="K67" s="203">
        <v>4850.2020000000002</v>
      </c>
      <c r="L67" s="203">
        <v>0</v>
      </c>
      <c r="M67" s="203">
        <v>4850.2020000000002</v>
      </c>
      <c r="N67" s="196">
        <v>-26.202000000000002</v>
      </c>
      <c r="O67" s="196">
        <v>4824</v>
      </c>
      <c r="P67" s="197" t="s">
        <v>13</v>
      </c>
      <c r="Q67" s="198">
        <v>45282</v>
      </c>
      <c r="R67" s="197" t="s">
        <v>122</v>
      </c>
    </row>
    <row r="68" spans="1:18" ht="32.25" customHeight="1">
      <c r="A68" s="201" t="s">
        <v>166</v>
      </c>
      <c r="B68" s="195" t="s">
        <v>175</v>
      </c>
      <c r="C68" s="202"/>
      <c r="D68" s="203"/>
      <c r="E68" s="203"/>
      <c r="F68" s="210"/>
      <c r="G68" s="210"/>
      <c r="H68" s="203">
        <v>16883.147000000001</v>
      </c>
      <c r="I68" s="203">
        <v>16883.147000000001</v>
      </c>
      <c r="J68" s="203">
        <v>0</v>
      </c>
      <c r="K68" s="203">
        <v>16883.147000000001</v>
      </c>
      <c r="L68" s="203">
        <v>0</v>
      </c>
      <c r="M68" s="203">
        <v>16883.147000000001</v>
      </c>
      <c r="N68" s="196">
        <v>-23.146999999999998</v>
      </c>
      <c r="O68" s="196">
        <v>16860</v>
      </c>
      <c r="P68" s="197" t="s">
        <v>13</v>
      </c>
      <c r="Q68" s="198">
        <v>45282</v>
      </c>
      <c r="R68" s="197" t="s">
        <v>122</v>
      </c>
    </row>
    <row r="69" spans="1:18" ht="51">
      <c r="A69" s="201" t="s">
        <v>168</v>
      </c>
      <c r="B69" s="202" t="s">
        <v>167</v>
      </c>
      <c r="C69" s="202"/>
      <c r="D69" s="203"/>
      <c r="E69" s="203"/>
      <c r="F69" s="210"/>
      <c r="G69" s="210"/>
      <c r="H69" s="203">
        <v>99.8</v>
      </c>
      <c r="I69" s="203">
        <v>99.8</v>
      </c>
      <c r="J69" s="203">
        <v>0</v>
      </c>
      <c r="K69" s="203">
        <v>99.8</v>
      </c>
      <c r="L69" s="203">
        <v>0</v>
      </c>
      <c r="M69" s="203">
        <v>99.8</v>
      </c>
      <c r="N69" s="203">
        <v>0</v>
      </c>
      <c r="O69" s="203">
        <v>99.8</v>
      </c>
      <c r="P69" s="197" t="s">
        <v>13</v>
      </c>
      <c r="Q69" s="198">
        <v>45282</v>
      </c>
      <c r="R69" s="197" t="s">
        <v>122</v>
      </c>
    </row>
    <row r="70" spans="1:18" ht="51">
      <c r="A70" s="201" t="s">
        <v>173</v>
      </c>
      <c r="B70" s="202" t="s">
        <v>169</v>
      </c>
      <c r="C70" s="202"/>
      <c r="D70" s="203"/>
      <c r="E70" s="203"/>
      <c r="F70" s="210"/>
      <c r="G70" s="210"/>
      <c r="H70" s="203">
        <v>99.8</v>
      </c>
      <c r="I70" s="203">
        <v>99.8</v>
      </c>
      <c r="J70" s="203">
        <v>0</v>
      </c>
      <c r="K70" s="203">
        <v>99.8</v>
      </c>
      <c r="L70" s="203">
        <v>0</v>
      </c>
      <c r="M70" s="203">
        <v>99.8</v>
      </c>
      <c r="N70" s="203">
        <v>0</v>
      </c>
      <c r="O70" s="203">
        <v>99.8</v>
      </c>
      <c r="P70" s="197" t="s">
        <v>13</v>
      </c>
      <c r="Q70" s="198">
        <v>45282</v>
      </c>
      <c r="R70" s="197" t="s">
        <v>122</v>
      </c>
    </row>
    <row r="71" spans="1:18" ht="51">
      <c r="A71" s="201" t="s">
        <v>171</v>
      </c>
      <c r="B71" s="202" t="s">
        <v>170</v>
      </c>
      <c r="C71" s="202"/>
      <c r="D71" s="203"/>
      <c r="E71" s="203"/>
      <c r="F71" s="210"/>
      <c r="G71" s="210"/>
      <c r="H71" s="203">
        <v>99.8</v>
      </c>
      <c r="I71" s="203">
        <v>99.8</v>
      </c>
      <c r="J71" s="203">
        <v>0</v>
      </c>
      <c r="K71" s="203">
        <v>99.8</v>
      </c>
      <c r="L71" s="203">
        <v>0</v>
      </c>
      <c r="M71" s="203">
        <v>99.8</v>
      </c>
      <c r="N71" s="203">
        <v>0</v>
      </c>
      <c r="O71" s="203">
        <v>99.8</v>
      </c>
      <c r="P71" s="197" t="s">
        <v>13</v>
      </c>
      <c r="Q71" s="198">
        <v>45282</v>
      </c>
      <c r="R71" s="197" t="s">
        <v>122</v>
      </c>
    </row>
    <row r="72" spans="1:18" ht="51">
      <c r="A72" s="201" t="s">
        <v>174</v>
      </c>
      <c r="B72" s="202" t="s">
        <v>176</v>
      </c>
      <c r="C72" s="202"/>
      <c r="D72" s="203"/>
      <c r="E72" s="203"/>
      <c r="F72" s="210"/>
      <c r="G72" s="210"/>
      <c r="H72" s="203">
        <v>99.8</v>
      </c>
      <c r="I72" s="203">
        <v>99.8</v>
      </c>
      <c r="J72" s="203">
        <v>0</v>
      </c>
      <c r="K72" s="203">
        <v>99.8</v>
      </c>
      <c r="L72" s="203">
        <v>0</v>
      </c>
      <c r="M72" s="203">
        <v>99.8</v>
      </c>
      <c r="N72" s="203">
        <v>0</v>
      </c>
      <c r="O72" s="203">
        <v>99.8</v>
      </c>
      <c r="P72" s="197" t="s">
        <v>13</v>
      </c>
      <c r="Q72" s="198">
        <v>45282</v>
      </c>
      <c r="R72" s="197" t="s">
        <v>122</v>
      </c>
    </row>
    <row r="73" spans="1:18" ht="51">
      <c r="A73" s="201" t="s">
        <v>179</v>
      </c>
      <c r="B73" s="202" t="s">
        <v>180</v>
      </c>
      <c r="C73" s="202"/>
      <c r="D73" s="203"/>
      <c r="E73" s="203"/>
      <c r="F73" s="210"/>
      <c r="G73" s="210"/>
      <c r="H73" s="203"/>
      <c r="I73" s="203"/>
      <c r="J73" s="210">
        <v>99.8</v>
      </c>
      <c r="K73" s="210">
        <v>99.8</v>
      </c>
      <c r="L73" s="203">
        <v>0</v>
      </c>
      <c r="M73" s="203">
        <v>99.8</v>
      </c>
      <c r="N73" s="203">
        <v>0</v>
      </c>
      <c r="O73" s="203">
        <v>99.8</v>
      </c>
      <c r="P73" s="197" t="s">
        <v>13</v>
      </c>
      <c r="Q73" s="198">
        <v>45282</v>
      </c>
      <c r="R73" s="197" t="s">
        <v>122</v>
      </c>
    </row>
    <row r="74" spans="1:18" ht="51">
      <c r="A74" s="201" t="s">
        <v>181</v>
      </c>
      <c r="B74" s="202" t="s">
        <v>182</v>
      </c>
      <c r="C74" s="202"/>
      <c r="D74" s="203"/>
      <c r="E74" s="203"/>
      <c r="F74" s="210"/>
      <c r="G74" s="210"/>
      <c r="H74" s="203"/>
      <c r="I74" s="203"/>
      <c r="J74" s="210">
        <v>99.8</v>
      </c>
      <c r="K74" s="210">
        <v>99.8</v>
      </c>
      <c r="L74" s="203">
        <v>0</v>
      </c>
      <c r="M74" s="203">
        <v>99.8</v>
      </c>
      <c r="N74" s="203">
        <v>0</v>
      </c>
      <c r="O74" s="203">
        <v>99.8</v>
      </c>
      <c r="P74" s="197" t="s">
        <v>13</v>
      </c>
      <c r="Q74" s="198">
        <v>45282</v>
      </c>
      <c r="R74" s="197" t="s">
        <v>122</v>
      </c>
    </row>
    <row r="75" spans="1:18" ht="51">
      <c r="A75" s="201" t="s">
        <v>183</v>
      </c>
      <c r="B75" s="202" t="s">
        <v>184</v>
      </c>
      <c r="C75" s="202"/>
      <c r="D75" s="203"/>
      <c r="E75" s="203"/>
      <c r="F75" s="210"/>
      <c r="G75" s="210"/>
      <c r="H75" s="203"/>
      <c r="I75" s="203"/>
      <c r="J75" s="210">
        <v>99.8</v>
      </c>
      <c r="K75" s="210">
        <v>99.8</v>
      </c>
      <c r="L75" s="203">
        <v>0</v>
      </c>
      <c r="M75" s="203">
        <v>99.8</v>
      </c>
      <c r="N75" s="203">
        <v>0</v>
      </c>
      <c r="O75" s="203">
        <v>99.8</v>
      </c>
      <c r="P75" s="197" t="s">
        <v>13</v>
      </c>
      <c r="Q75" s="198">
        <v>45282</v>
      </c>
      <c r="R75" s="197" t="s">
        <v>122</v>
      </c>
    </row>
    <row r="76" spans="1:18" ht="51">
      <c r="A76" s="201" t="s">
        <v>185</v>
      </c>
      <c r="B76" s="202" t="s">
        <v>186</v>
      </c>
      <c r="C76" s="202"/>
      <c r="D76" s="203"/>
      <c r="E76" s="203"/>
      <c r="F76" s="210"/>
      <c r="G76" s="210"/>
      <c r="H76" s="203"/>
      <c r="I76" s="203"/>
      <c r="J76" s="210">
        <v>99.8</v>
      </c>
      <c r="K76" s="210">
        <v>99.8</v>
      </c>
      <c r="L76" s="203">
        <v>0</v>
      </c>
      <c r="M76" s="203">
        <v>99.8</v>
      </c>
      <c r="N76" s="203">
        <v>0</v>
      </c>
      <c r="O76" s="203">
        <v>99.8</v>
      </c>
      <c r="P76" s="197" t="s">
        <v>13</v>
      </c>
      <c r="Q76" s="198">
        <v>45282</v>
      </c>
      <c r="R76" s="197" t="s">
        <v>122</v>
      </c>
    </row>
    <row r="77" spans="1:18" ht="51">
      <c r="A77" s="201" t="s">
        <v>187</v>
      </c>
      <c r="B77" s="202" t="s">
        <v>188</v>
      </c>
      <c r="C77" s="202"/>
      <c r="D77" s="203"/>
      <c r="E77" s="203"/>
      <c r="F77" s="210"/>
      <c r="G77" s="210"/>
      <c r="H77" s="203"/>
      <c r="I77" s="203"/>
      <c r="J77" s="210">
        <v>99.8</v>
      </c>
      <c r="K77" s="210">
        <v>99.8</v>
      </c>
      <c r="L77" s="203">
        <v>0</v>
      </c>
      <c r="M77" s="203">
        <v>99.8</v>
      </c>
      <c r="N77" s="203">
        <v>0</v>
      </c>
      <c r="O77" s="203">
        <v>99.8</v>
      </c>
      <c r="P77" s="197" t="s">
        <v>13</v>
      </c>
      <c r="Q77" s="198">
        <v>45282</v>
      </c>
      <c r="R77" s="197" t="s">
        <v>122</v>
      </c>
    </row>
    <row r="78" spans="1:18" ht="31.5" customHeight="1">
      <c r="A78" s="201" t="s">
        <v>189</v>
      </c>
      <c r="B78" s="195" t="s">
        <v>193</v>
      </c>
      <c r="C78" s="202"/>
      <c r="D78" s="203"/>
      <c r="E78" s="203"/>
      <c r="F78" s="210"/>
      <c r="G78" s="210"/>
      <c r="H78" s="203"/>
      <c r="I78" s="203"/>
      <c r="J78" s="210">
        <v>22403.734</v>
      </c>
      <c r="K78" s="210">
        <v>22403.734</v>
      </c>
      <c r="L78" s="203">
        <v>0</v>
      </c>
      <c r="M78" s="203">
        <v>22403.734</v>
      </c>
      <c r="N78" s="196">
        <v>-35.734000000000002</v>
      </c>
      <c r="O78" s="196">
        <v>22368</v>
      </c>
      <c r="P78" s="197" t="s">
        <v>13</v>
      </c>
      <c r="Q78" s="198">
        <v>45282</v>
      </c>
      <c r="R78" s="197" t="s">
        <v>122</v>
      </c>
    </row>
    <row r="79" spans="1:18" ht="43.5" customHeight="1">
      <c r="A79" s="201" t="s">
        <v>190</v>
      </c>
      <c r="B79" s="195" t="s">
        <v>192</v>
      </c>
      <c r="C79" s="202"/>
      <c r="D79" s="203"/>
      <c r="E79" s="203"/>
      <c r="F79" s="210"/>
      <c r="G79" s="210"/>
      <c r="H79" s="203"/>
      <c r="I79" s="203"/>
      <c r="J79" s="210">
        <v>13645.343999999999</v>
      </c>
      <c r="K79" s="210">
        <v>13645.343999999999</v>
      </c>
      <c r="L79" s="203">
        <v>0</v>
      </c>
      <c r="M79" s="203">
        <v>13645.343999999999</v>
      </c>
      <c r="N79" s="196">
        <v>-16.344000000000001</v>
      </c>
      <c r="O79" s="196">
        <v>13629</v>
      </c>
      <c r="P79" s="197" t="s">
        <v>13</v>
      </c>
      <c r="Q79" s="198">
        <v>45282</v>
      </c>
      <c r="R79" s="197" t="s">
        <v>122</v>
      </c>
    </row>
    <row r="80" spans="1:18" ht="43.5" customHeight="1">
      <c r="A80" s="201" t="s">
        <v>191</v>
      </c>
      <c r="B80" s="195" t="s">
        <v>210</v>
      </c>
      <c r="C80" s="202"/>
      <c r="D80" s="203"/>
      <c r="E80" s="203"/>
      <c r="F80" s="210"/>
      <c r="G80" s="210"/>
      <c r="H80" s="203"/>
      <c r="I80" s="203"/>
      <c r="J80" s="210">
        <v>19119.545999999998</v>
      </c>
      <c r="K80" s="210">
        <v>19119.545999999998</v>
      </c>
      <c r="L80" s="210">
        <v>99.8</v>
      </c>
      <c r="M80" s="210">
        <v>19219.346000000001</v>
      </c>
      <c r="N80" s="196">
        <v>-21.545999999999999</v>
      </c>
      <c r="O80" s="196">
        <v>19197.8</v>
      </c>
      <c r="P80" s="197" t="s">
        <v>13</v>
      </c>
      <c r="Q80" s="198">
        <v>45282</v>
      </c>
      <c r="R80" s="197" t="s">
        <v>122</v>
      </c>
    </row>
    <row r="81" spans="1:18" ht="45" customHeight="1">
      <c r="A81" s="201" t="s">
        <v>198</v>
      </c>
      <c r="B81" s="195" t="s">
        <v>207</v>
      </c>
      <c r="C81" s="202"/>
      <c r="D81" s="203"/>
      <c r="E81" s="203"/>
      <c r="F81" s="210"/>
      <c r="G81" s="210"/>
      <c r="H81" s="203"/>
      <c r="I81" s="203"/>
      <c r="J81" s="210"/>
      <c r="K81" s="210"/>
      <c r="L81" s="210">
        <v>17525.253000000001</v>
      </c>
      <c r="M81" s="210">
        <v>17525.253000000001</v>
      </c>
      <c r="N81" s="196">
        <v>-10.452999999999999</v>
      </c>
      <c r="O81" s="196">
        <v>17514.8</v>
      </c>
      <c r="P81" s="197" t="s">
        <v>13</v>
      </c>
      <c r="Q81" s="198">
        <v>45282</v>
      </c>
      <c r="R81" s="197" t="s">
        <v>122</v>
      </c>
    </row>
    <row r="82" spans="1:18" ht="60.75" customHeight="1">
      <c r="A82" s="201" t="s">
        <v>199</v>
      </c>
      <c r="B82" s="195" t="s">
        <v>208</v>
      </c>
      <c r="C82" s="202"/>
      <c r="D82" s="203"/>
      <c r="E82" s="203"/>
      <c r="F82" s="210"/>
      <c r="G82" s="210"/>
      <c r="H82" s="203"/>
      <c r="I82" s="203"/>
      <c r="J82" s="210"/>
      <c r="K82" s="210"/>
      <c r="L82" s="210">
        <v>8092.0360000000001</v>
      </c>
      <c r="M82" s="210">
        <v>8092.0360000000001</v>
      </c>
      <c r="N82" s="196">
        <v>-90.236000000000004</v>
      </c>
      <c r="O82" s="196">
        <v>8001.8</v>
      </c>
      <c r="P82" s="197" t="s">
        <v>13</v>
      </c>
      <c r="Q82" s="198">
        <v>45282</v>
      </c>
      <c r="R82" s="197" t="s">
        <v>122</v>
      </c>
    </row>
    <row r="83" spans="1:18" ht="31.5" customHeight="1">
      <c r="A83" s="201" t="s">
        <v>200</v>
      </c>
      <c r="B83" s="195" t="s">
        <v>203</v>
      </c>
      <c r="C83" s="202"/>
      <c r="D83" s="203"/>
      <c r="E83" s="203"/>
      <c r="F83" s="210"/>
      <c r="G83" s="210"/>
      <c r="H83" s="203"/>
      <c r="I83" s="203"/>
      <c r="J83" s="210"/>
      <c r="K83" s="210"/>
      <c r="L83" s="210">
        <v>12532.276</v>
      </c>
      <c r="M83" s="210">
        <v>12532.276</v>
      </c>
      <c r="N83" s="196">
        <v>-3.476</v>
      </c>
      <c r="O83" s="196">
        <v>12528.8</v>
      </c>
      <c r="P83" s="197" t="s">
        <v>13</v>
      </c>
      <c r="Q83" s="198">
        <v>45282</v>
      </c>
      <c r="R83" s="197" t="s">
        <v>122</v>
      </c>
    </row>
    <row r="84" spans="1:18" ht="31.5" customHeight="1">
      <c r="A84" s="201" t="s">
        <v>201</v>
      </c>
      <c r="B84" s="195" t="s">
        <v>204</v>
      </c>
      <c r="C84" s="202"/>
      <c r="D84" s="203"/>
      <c r="E84" s="203"/>
      <c r="F84" s="210"/>
      <c r="G84" s="210"/>
      <c r="H84" s="203"/>
      <c r="I84" s="203"/>
      <c r="J84" s="210"/>
      <c r="K84" s="210"/>
      <c r="L84" s="210">
        <v>16370.076999999999</v>
      </c>
      <c r="M84" s="210">
        <v>16370.076999999999</v>
      </c>
      <c r="N84" s="196">
        <v>-10.276999999999999</v>
      </c>
      <c r="O84" s="196">
        <v>16359.8</v>
      </c>
      <c r="P84" s="197" t="s">
        <v>13</v>
      </c>
      <c r="Q84" s="198">
        <v>45282</v>
      </c>
      <c r="R84" s="197" t="s">
        <v>122</v>
      </c>
    </row>
    <row r="85" spans="1:18" ht="48" customHeight="1">
      <c r="A85" s="201" t="s">
        <v>202</v>
      </c>
      <c r="B85" s="195" t="s">
        <v>205</v>
      </c>
      <c r="C85" s="202"/>
      <c r="D85" s="203"/>
      <c r="E85" s="203"/>
      <c r="F85" s="210"/>
      <c r="G85" s="210"/>
      <c r="H85" s="203"/>
      <c r="I85" s="203"/>
      <c r="J85" s="210"/>
      <c r="K85" s="210"/>
      <c r="L85" s="210">
        <v>3857.067</v>
      </c>
      <c r="M85" s="210">
        <v>3857.067</v>
      </c>
      <c r="N85" s="196">
        <v>-7.2670000000000003</v>
      </c>
      <c r="O85" s="196">
        <v>3849.8</v>
      </c>
      <c r="P85" s="197" t="s">
        <v>13</v>
      </c>
      <c r="Q85" s="198">
        <v>45282</v>
      </c>
      <c r="R85" s="197" t="s">
        <v>122</v>
      </c>
    </row>
    <row r="86" spans="1:18" ht="56.25" customHeight="1">
      <c r="A86" s="201" t="s">
        <v>211</v>
      </c>
      <c r="B86" s="195" t="s">
        <v>214</v>
      </c>
      <c r="C86" s="202"/>
      <c r="D86" s="203"/>
      <c r="E86" s="203"/>
      <c r="F86" s="210"/>
      <c r="G86" s="210"/>
      <c r="H86" s="203"/>
      <c r="I86" s="203"/>
      <c r="J86" s="210"/>
      <c r="K86" s="210"/>
      <c r="L86" s="210"/>
      <c r="M86" s="210"/>
      <c r="N86" s="196">
        <v>5631.7280000000001</v>
      </c>
      <c r="O86" s="196">
        <v>5631.7280000000001</v>
      </c>
      <c r="P86" s="197" t="s">
        <v>13</v>
      </c>
      <c r="Q86" s="198">
        <v>45282</v>
      </c>
      <c r="R86" s="197" t="s">
        <v>122</v>
      </c>
    </row>
    <row r="87" spans="1:18" ht="32.25" customHeight="1">
      <c r="A87" s="201" t="s">
        <v>212</v>
      </c>
      <c r="B87" s="195" t="s">
        <v>216</v>
      </c>
      <c r="C87" s="202"/>
      <c r="D87" s="203"/>
      <c r="E87" s="203"/>
      <c r="F87" s="210"/>
      <c r="G87" s="210"/>
      <c r="H87" s="203"/>
      <c r="I87" s="203"/>
      <c r="J87" s="210"/>
      <c r="K87" s="210"/>
      <c r="L87" s="210"/>
      <c r="M87" s="210"/>
      <c r="N87" s="196">
        <v>17996.024000000001</v>
      </c>
      <c r="O87" s="196">
        <v>17996.024000000001</v>
      </c>
      <c r="P87" s="197" t="s">
        <v>13</v>
      </c>
      <c r="Q87" s="198">
        <v>45282</v>
      </c>
      <c r="R87" s="197" t="s">
        <v>122</v>
      </c>
    </row>
    <row r="88" spans="1:18" ht="38.25" customHeight="1">
      <c r="A88" s="201" t="s">
        <v>213</v>
      </c>
      <c r="B88" s="195" t="s">
        <v>215</v>
      </c>
      <c r="C88" s="202"/>
      <c r="D88" s="203"/>
      <c r="E88" s="203"/>
      <c r="F88" s="210"/>
      <c r="G88" s="210"/>
      <c r="H88" s="203"/>
      <c r="I88" s="203"/>
      <c r="J88" s="210"/>
      <c r="K88" s="210"/>
      <c r="L88" s="210"/>
      <c r="M88" s="210"/>
      <c r="N88" s="196">
        <v>11269.704</v>
      </c>
      <c r="O88" s="196">
        <v>11269.704</v>
      </c>
      <c r="P88" s="197" t="s">
        <v>13</v>
      </c>
      <c r="Q88" s="198">
        <v>45282</v>
      </c>
      <c r="R88" s="197" t="s">
        <v>122</v>
      </c>
    </row>
    <row r="89" spans="1:18" ht="38.25" customHeight="1">
      <c r="A89" s="201" t="s">
        <v>217</v>
      </c>
      <c r="B89" s="195" t="s">
        <v>218</v>
      </c>
      <c r="C89" s="202"/>
      <c r="D89" s="203"/>
      <c r="E89" s="203"/>
      <c r="F89" s="210"/>
      <c r="G89" s="210"/>
      <c r="H89" s="203"/>
      <c r="I89" s="203"/>
      <c r="J89" s="210"/>
      <c r="K89" s="210"/>
      <c r="L89" s="210"/>
      <c r="M89" s="210"/>
      <c r="N89" s="196">
        <v>3154.5880000000002</v>
      </c>
      <c r="O89" s="196">
        <v>3154.5880000000002</v>
      </c>
      <c r="P89" s="197" t="s">
        <v>13</v>
      </c>
      <c r="Q89" s="198">
        <v>45282</v>
      </c>
      <c r="R89" s="197" t="s">
        <v>122</v>
      </c>
    </row>
    <row r="90" spans="1:18" ht="60.75" customHeight="1">
      <c r="A90" s="201" t="s">
        <v>219</v>
      </c>
      <c r="B90" s="195" t="s">
        <v>220</v>
      </c>
      <c r="C90" s="202"/>
      <c r="D90" s="203"/>
      <c r="E90" s="203"/>
      <c r="F90" s="210"/>
      <c r="G90" s="210"/>
      <c r="H90" s="203"/>
      <c r="I90" s="203"/>
      <c r="J90" s="210"/>
      <c r="K90" s="210"/>
      <c r="L90" s="210"/>
      <c r="M90" s="210"/>
      <c r="N90" s="196">
        <v>4790.152</v>
      </c>
      <c r="O90" s="196">
        <v>4790.152</v>
      </c>
      <c r="P90" s="197" t="s">
        <v>13</v>
      </c>
      <c r="Q90" s="198">
        <v>45282</v>
      </c>
      <c r="R90" s="197" t="s">
        <v>122</v>
      </c>
    </row>
    <row r="91" spans="1:18" ht="47.25" customHeight="1">
      <c r="A91" s="201" t="s">
        <v>221</v>
      </c>
      <c r="B91" s="195" t="s">
        <v>222</v>
      </c>
      <c r="C91" s="202"/>
      <c r="D91" s="203"/>
      <c r="E91" s="203"/>
      <c r="F91" s="210"/>
      <c r="G91" s="210"/>
      <c r="H91" s="203"/>
      <c r="I91" s="203"/>
      <c r="J91" s="210"/>
      <c r="K91" s="210"/>
      <c r="L91" s="210"/>
      <c r="M91" s="210"/>
      <c r="N91" s="196">
        <v>5432.9040000000005</v>
      </c>
      <c r="O91" s="196">
        <v>5432.9040000000005</v>
      </c>
      <c r="P91" s="197" t="s">
        <v>13</v>
      </c>
      <c r="Q91" s="198">
        <v>45282</v>
      </c>
      <c r="R91" s="197" t="s">
        <v>122</v>
      </c>
    </row>
    <row r="92" spans="1:18">
      <c r="A92" s="181"/>
      <c r="B92" s="199" t="s">
        <v>119</v>
      </c>
      <c r="C92" s="195"/>
      <c r="D92" s="204"/>
      <c r="E92" s="204">
        <f>SUM(E33:E64)</f>
        <v>3193.6000000000013</v>
      </c>
      <c r="F92" s="204"/>
      <c r="G92" s="204">
        <f>SUM(G33:G66)</f>
        <v>41263.850000000006</v>
      </c>
      <c r="H92" s="215"/>
      <c r="I92" s="215">
        <f>SUM(I33:I72)</f>
        <v>49224.968000000015</v>
      </c>
      <c r="J92" s="215"/>
      <c r="K92" s="204">
        <f>SUM(K33:K80)</f>
        <v>104892.59200000003</v>
      </c>
      <c r="L92" s="204"/>
      <c r="M92" s="204">
        <f>SUM(M33:M85)</f>
        <v>163369.10100000005</v>
      </c>
      <c r="N92" s="204"/>
      <c r="O92" s="200">
        <f>SUM(O33:O91)</f>
        <v>211308.7</v>
      </c>
      <c r="P92" s="191"/>
      <c r="Q92" s="191"/>
      <c r="R92" s="191"/>
    </row>
    <row r="93" spans="1:18">
      <c r="A93" s="181"/>
      <c r="B93" s="199" t="s">
        <v>62</v>
      </c>
      <c r="C93" s="195"/>
      <c r="D93" s="204">
        <f>SUM(D33:D64)</f>
        <v>3193.6000000000013</v>
      </c>
      <c r="E93" s="204"/>
      <c r="F93" s="204">
        <f>SUM(F33:F66)</f>
        <v>38070.25</v>
      </c>
      <c r="G93" s="204"/>
      <c r="H93" s="215">
        <f>SUM(H33:H72)</f>
        <v>7961.1180000000022</v>
      </c>
      <c r="I93" s="215"/>
      <c r="J93" s="204">
        <f>SUM(J33:J80)</f>
        <v>55667.623999999996</v>
      </c>
      <c r="K93" s="215"/>
      <c r="L93" s="204">
        <f>SUM(L33:L85)</f>
        <v>58476.508999999998</v>
      </c>
      <c r="M93" s="215"/>
      <c r="N93" s="200">
        <f>SUM(N33:N91)</f>
        <v>47939.599000000009</v>
      </c>
      <c r="O93" s="215"/>
      <c r="P93" s="191"/>
      <c r="Q93" s="191"/>
      <c r="R93" s="191"/>
    </row>
    <row r="94" spans="1:18">
      <c r="A94" s="179"/>
      <c r="B94" s="187" t="s">
        <v>67</v>
      </c>
      <c r="C94" s="187"/>
      <c r="D94" s="204">
        <v>3193.6</v>
      </c>
      <c r="E94" s="205"/>
      <c r="F94" s="204">
        <v>37989.25</v>
      </c>
      <c r="G94" s="205"/>
      <c r="H94" s="215">
        <v>7261.1180000000004</v>
      </c>
      <c r="I94" s="215"/>
      <c r="J94" s="204">
        <v>55667.624000000003</v>
      </c>
      <c r="K94" s="215"/>
      <c r="L94" s="204">
        <f>SUM(L33:L85)</f>
        <v>58476.508999999998</v>
      </c>
      <c r="M94" s="215"/>
      <c r="N94" s="200">
        <v>48275.1</v>
      </c>
      <c r="O94" s="215"/>
      <c r="P94" s="191"/>
      <c r="Q94" s="191"/>
      <c r="R94" s="191"/>
    </row>
    <row r="95" spans="1:18">
      <c r="A95" s="179"/>
      <c r="B95" s="187" t="s">
        <v>55</v>
      </c>
      <c r="C95" s="194">
        <v>11000.7</v>
      </c>
      <c r="D95" s="205"/>
      <c r="E95" s="204">
        <v>14194.3</v>
      </c>
      <c r="F95" s="204"/>
      <c r="G95" s="204">
        <v>52183.55</v>
      </c>
      <c r="H95" s="215"/>
      <c r="I95" s="215">
        <v>59444.667999999998</v>
      </c>
      <c r="J95" s="204"/>
      <c r="K95" s="204">
        <v>115112.292</v>
      </c>
      <c r="L95" s="204"/>
      <c r="M95" s="204">
        <v>173588.80100000001</v>
      </c>
      <c r="N95" s="204"/>
      <c r="O95" s="200">
        <v>221863.90100000001</v>
      </c>
      <c r="P95" s="191"/>
      <c r="Q95" s="191"/>
      <c r="R95" s="191"/>
    </row>
    <row r="96" spans="1:18" ht="15.75">
      <c r="A96" s="26"/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</row>
    <row r="97" spans="1:18" ht="15.75">
      <c r="A97" s="26"/>
      <c r="B97" s="131" t="s">
        <v>120</v>
      </c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31" t="s">
        <v>121</v>
      </c>
      <c r="R97" s="151"/>
    </row>
  </sheetData>
  <mergeCells count="10">
    <mergeCell ref="A6:A8"/>
    <mergeCell ref="B6:B8"/>
    <mergeCell ref="P6:P8"/>
    <mergeCell ref="Q6:Q8"/>
    <mergeCell ref="R6:R8"/>
    <mergeCell ref="B10:R10"/>
    <mergeCell ref="P1:R1"/>
    <mergeCell ref="P2:R2"/>
    <mergeCell ref="B3:R3"/>
    <mergeCell ref="B4:R4"/>
  </mergeCells>
  <phoneticPr fontId="0" type="noConversion"/>
  <pageMargins left="0.7" right="0.7" top="0.75" bottom="0.75" header="0.3" footer="0.3"/>
  <pageSetup paperSize="9" scale="54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6"/>
  <sheetViews>
    <sheetView workbookViewId="0">
      <selection activeCell="O17" sqref="O17"/>
    </sheetView>
  </sheetViews>
  <sheetFormatPr defaultRowHeight="12.75"/>
  <cols>
    <col min="1" max="1" width="6.85546875" customWidth="1"/>
    <col min="2" max="2" width="40.5703125" customWidth="1"/>
    <col min="3" max="3" width="14.85546875" customWidth="1"/>
    <col min="4" max="4" width="11.42578125" customWidth="1"/>
    <col min="5" max="10" width="11.28515625" customWidth="1"/>
    <col min="11" max="17" width="12.42578125" customWidth="1"/>
    <col min="18" max="18" width="15.85546875" customWidth="1"/>
    <col min="19" max="19" width="9.7109375" customWidth="1"/>
    <col min="20" max="20" width="18" customWidth="1"/>
  </cols>
  <sheetData>
    <row r="1" spans="1:20" ht="46.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78" t="s">
        <v>241</v>
      </c>
      <c r="S1" s="278"/>
      <c r="T1" s="278"/>
    </row>
    <row r="2" spans="1:20" ht="29.25" customHeight="1">
      <c r="A2" s="25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278" t="s">
        <v>84</v>
      </c>
      <c r="S2" s="278"/>
      <c r="T2" s="278"/>
    </row>
    <row r="3" spans="1:20" ht="15.75">
      <c r="A3" s="25"/>
      <c r="B3" s="279" t="s">
        <v>2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</row>
    <row r="4" spans="1:20" ht="15.75">
      <c r="A4" s="25"/>
      <c r="B4" s="279" t="s">
        <v>85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</row>
    <row r="5" spans="1:20" ht="16.5" thickBot="1">
      <c r="A5" s="25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1:20">
      <c r="A6" s="289" t="s">
        <v>4</v>
      </c>
      <c r="B6" s="287" t="s">
        <v>5</v>
      </c>
      <c r="C6" s="182" t="s">
        <v>69</v>
      </c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287" t="s">
        <v>7</v>
      </c>
      <c r="S6" s="287" t="s">
        <v>8</v>
      </c>
      <c r="T6" s="287" t="s">
        <v>9</v>
      </c>
    </row>
    <row r="7" spans="1:20">
      <c r="A7" s="290"/>
      <c r="B7" s="288"/>
      <c r="C7" s="183" t="s">
        <v>71</v>
      </c>
      <c r="D7" s="184">
        <v>44967</v>
      </c>
      <c r="E7" s="183" t="s">
        <v>70</v>
      </c>
      <c r="F7" s="184">
        <v>44986</v>
      </c>
      <c r="G7" s="183" t="s">
        <v>70</v>
      </c>
      <c r="H7" s="184">
        <v>45000</v>
      </c>
      <c r="I7" s="183" t="s">
        <v>70</v>
      </c>
      <c r="J7" s="184">
        <v>45013</v>
      </c>
      <c r="K7" s="183" t="s">
        <v>70</v>
      </c>
      <c r="L7" s="184">
        <v>45063</v>
      </c>
      <c r="M7" s="183" t="s">
        <v>70</v>
      </c>
      <c r="N7" s="184">
        <v>45084</v>
      </c>
      <c r="O7" s="183" t="s">
        <v>70</v>
      </c>
      <c r="P7" s="184">
        <v>45112</v>
      </c>
      <c r="Q7" s="183" t="s">
        <v>70</v>
      </c>
      <c r="R7" s="288"/>
      <c r="S7" s="288"/>
      <c r="T7" s="288"/>
    </row>
    <row r="8" spans="1:20">
      <c r="A8" s="291"/>
      <c r="B8" s="288"/>
      <c r="C8" s="185" t="s">
        <v>72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288"/>
      <c r="S8" s="288"/>
      <c r="T8" s="288"/>
    </row>
    <row r="9" spans="1:20">
      <c r="A9" s="178">
        <v>1</v>
      </c>
      <c r="B9" s="186">
        <v>2</v>
      </c>
      <c r="C9" s="186">
        <v>3</v>
      </c>
      <c r="D9" s="186">
        <v>4</v>
      </c>
      <c r="E9" s="186">
        <v>5</v>
      </c>
      <c r="F9" s="186">
        <v>6</v>
      </c>
      <c r="G9" s="186">
        <v>7</v>
      </c>
      <c r="H9" s="186">
        <v>8</v>
      </c>
      <c r="I9" s="186">
        <v>9</v>
      </c>
      <c r="J9" s="186">
        <v>10</v>
      </c>
      <c r="K9" s="186">
        <v>11</v>
      </c>
      <c r="L9" s="186">
        <v>12</v>
      </c>
      <c r="M9" s="186">
        <v>13</v>
      </c>
      <c r="N9" s="186">
        <v>14</v>
      </c>
      <c r="O9" s="186">
        <v>15</v>
      </c>
      <c r="P9" s="186">
        <v>16</v>
      </c>
      <c r="Q9" s="186">
        <v>17</v>
      </c>
      <c r="R9" s="186">
        <v>18</v>
      </c>
      <c r="S9" s="186">
        <v>19</v>
      </c>
      <c r="T9" s="186">
        <v>20</v>
      </c>
    </row>
    <row r="10" spans="1:20">
      <c r="A10" s="177">
        <v>1</v>
      </c>
      <c r="B10" s="292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</row>
    <row r="11" spans="1:20">
      <c r="A11" s="179" t="s">
        <v>11</v>
      </c>
      <c r="B11" s="187" t="s">
        <v>12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88" t="s">
        <v>13</v>
      </c>
      <c r="S11" s="189">
        <v>45282</v>
      </c>
      <c r="T11" s="188" t="s">
        <v>122</v>
      </c>
    </row>
    <row r="12" spans="1:20">
      <c r="A12" s="180" t="s">
        <v>15</v>
      </c>
      <c r="B12" s="195" t="s">
        <v>58</v>
      </c>
      <c r="C12" s="165">
        <v>250</v>
      </c>
      <c r="D12" s="165">
        <v>0</v>
      </c>
      <c r="E12" s="165">
        <v>250</v>
      </c>
      <c r="F12" s="165">
        <v>0</v>
      </c>
      <c r="G12" s="165">
        <v>250</v>
      </c>
      <c r="H12" s="209">
        <v>-200</v>
      </c>
      <c r="I12" s="209">
        <v>50</v>
      </c>
      <c r="J12" s="209">
        <v>0</v>
      </c>
      <c r="K12" s="209">
        <v>50</v>
      </c>
      <c r="L12" s="209">
        <v>0</v>
      </c>
      <c r="M12" s="209">
        <v>50</v>
      </c>
      <c r="N12" s="208">
        <v>600</v>
      </c>
      <c r="O12" s="208">
        <v>650</v>
      </c>
      <c r="P12" s="206">
        <v>-195.08</v>
      </c>
      <c r="Q12" s="206">
        <v>454.92</v>
      </c>
      <c r="R12" s="188" t="s">
        <v>13</v>
      </c>
      <c r="S12" s="189">
        <v>45282</v>
      </c>
      <c r="T12" s="188" t="s">
        <v>122</v>
      </c>
    </row>
    <row r="13" spans="1:20">
      <c r="A13" s="180" t="s">
        <v>17</v>
      </c>
      <c r="B13" s="195" t="s">
        <v>59</v>
      </c>
      <c r="C13" s="165">
        <v>400</v>
      </c>
      <c r="D13" s="165">
        <v>0</v>
      </c>
      <c r="E13" s="165">
        <v>400</v>
      </c>
      <c r="F13" s="165">
        <v>0</v>
      </c>
      <c r="G13" s="165">
        <v>400</v>
      </c>
      <c r="H13" s="209">
        <v>-300</v>
      </c>
      <c r="I13" s="209">
        <v>100</v>
      </c>
      <c r="J13" s="209">
        <v>0</v>
      </c>
      <c r="K13" s="209">
        <v>100</v>
      </c>
      <c r="L13" s="209">
        <v>0</v>
      </c>
      <c r="M13" s="209">
        <v>100</v>
      </c>
      <c r="N13" s="208">
        <v>150</v>
      </c>
      <c r="O13" s="208">
        <v>250</v>
      </c>
      <c r="P13" s="206">
        <v>-114.5</v>
      </c>
      <c r="Q13" s="206">
        <v>135.5</v>
      </c>
      <c r="R13" s="188" t="s">
        <v>13</v>
      </c>
      <c r="S13" s="189">
        <v>45282</v>
      </c>
      <c r="T13" s="188" t="s">
        <v>122</v>
      </c>
    </row>
    <row r="14" spans="1:20">
      <c r="A14" s="180" t="s">
        <v>19</v>
      </c>
      <c r="B14" s="202" t="s">
        <v>60</v>
      </c>
      <c r="C14" s="165">
        <v>500</v>
      </c>
      <c r="D14" s="165">
        <v>0</v>
      </c>
      <c r="E14" s="165">
        <v>500</v>
      </c>
      <c r="F14" s="165">
        <v>0</v>
      </c>
      <c r="G14" s="165">
        <v>500</v>
      </c>
      <c r="H14" s="209">
        <v>-100</v>
      </c>
      <c r="I14" s="209">
        <v>400</v>
      </c>
      <c r="J14" s="209">
        <v>0</v>
      </c>
      <c r="K14" s="209">
        <v>400</v>
      </c>
      <c r="L14" s="209">
        <v>0</v>
      </c>
      <c r="M14" s="209">
        <v>400</v>
      </c>
      <c r="N14" s="209">
        <v>0</v>
      </c>
      <c r="O14" s="209">
        <v>400</v>
      </c>
      <c r="P14" s="209">
        <v>0</v>
      </c>
      <c r="Q14" s="209">
        <v>400</v>
      </c>
      <c r="R14" s="188" t="s">
        <v>13</v>
      </c>
      <c r="S14" s="189">
        <v>45282</v>
      </c>
      <c r="T14" s="188" t="s">
        <v>122</v>
      </c>
    </row>
    <row r="15" spans="1:20">
      <c r="A15" s="180" t="s">
        <v>21</v>
      </c>
      <c r="B15" s="202" t="s">
        <v>61</v>
      </c>
      <c r="C15" s="165">
        <v>700</v>
      </c>
      <c r="D15" s="165">
        <v>0</v>
      </c>
      <c r="E15" s="165">
        <v>700</v>
      </c>
      <c r="F15" s="165">
        <v>0</v>
      </c>
      <c r="G15" s="165">
        <v>700</v>
      </c>
      <c r="H15" s="209">
        <v>-100</v>
      </c>
      <c r="I15" s="209">
        <v>600</v>
      </c>
      <c r="J15" s="209">
        <v>0</v>
      </c>
      <c r="K15" s="209">
        <v>600</v>
      </c>
      <c r="L15" s="209">
        <v>0</v>
      </c>
      <c r="M15" s="209">
        <v>600</v>
      </c>
      <c r="N15" s="208">
        <v>-350</v>
      </c>
      <c r="O15" s="208">
        <v>250</v>
      </c>
      <c r="P15" s="209">
        <v>0</v>
      </c>
      <c r="Q15" s="209">
        <v>250</v>
      </c>
      <c r="R15" s="188" t="s">
        <v>13</v>
      </c>
      <c r="S15" s="189">
        <v>45282</v>
      </c>
      <c r="T15" s="188" t="s">
        <v>122</v>
      </c>
    </row>
    <row r="16" spans="1:20" ht="38.25">
      <c r="A16" s="180" t="s">
        <v>23</v>
      </c>
      <c r="B16" s="202" t="s">
        <v>24</v>
      </c>
      <c r="C16" s="165">
        <v>300</v>
      </c>
      <c r="D16" s="165">
        <v>0</v>
      </c>
      <c r="E16" s="165">
        <v>300</v>
      </c>
      <c r="F16" s="208">
        <v>-81</v>
      </c>
      <c r="G16" s="208">
        <v>219</v>
      </c>
      <c r="H16" s="209">
        <v>0</v>
      </c>
      <c r="I16" s="209">
        <v>219</v>
      </c>
      <c r="J16" s="209">
        <v>0</v>
      </c>
      <c r="K16" s="209">
        <v>219</v>
      </c>
      <c r="L16" s="209">
        <v>0</v>
      </c>
      <c r="M16" s="209">
        <v>219</v>
      </c>
      <c r="N16" s="209">
        <v>0</v>
      </c>
      <c r="O16" s="209">
        <v>219</v>
      </c>
      <c r="P16" s="209">
        <v>0</v>
      </c>
      <c r="Q16" s="209">
        <v>219</v>
      </c>
      <c r="R16" s="188" t="s">
        <v>13</v>
      </c>
      <c r="S16" s="189">
        <v>45282</v>
      </c>
      <c r="T16" s="188" t="s">
        <v>122</v>
      </c>
    </row>
    <row r="17" spans="1:20" ht="25.5">
      <c r="A17" s="180" t="s">
        <v>25</v>
      </c>
      <c r="B17" s="202" t="s">
        <v>26</v>
      </c>
      <c r="C17" s="165">
        <v>250</v>
      </c>
      <c r="D17" s="165">
        <v>0</v>
      </c>
      <c r="E17" s="165">
        <v>250</v>
      </c>
      <c r="F17" s="165">
        <v>0</v>
      </c>
      <c r="G17" s="165">
        <v>250</v>
      </c>
      <c r="H17" s="165">
        <v>0</v>
      </c>
      <c r="I17" s="165">
        <v>250</v>
      </c>
      <c r="J17" s="165">
        <v>0</v>
      </c>
      <c r="K17" s="165">
        <v>250</v>
      </c>
      <c r="L17" s="165">
        <v>0</v>
      </c>
      <c r="M17" s="165">
        <v>250</v>
      </c>
      <c r="N17" s="208">
        <v>-64.498999999999995</v>
      </c>
      <c r="O17" s="208">
        <v>185.501</v>
      </c>
      <c r="P17" s="209">
        <v>0</v>
      </c>
      <c r="Q17" s="209">
        <v>185.501</v>
      </c>
      <c r="R17" s="188" t="s">
        <v>13</v>
      </c>
      <c r="S17" s="189">
        <v>45282</v>
      </c>
      <c r="T17" s="188" t="s">
        <v>122</v>
      </c>
    </row>
    <row r="18" spans="1:20" ht="63.75">
      <c r="A18" s="180" t="s">
        <v>27</v>
      </c>
      <c r="B18" s="195" t="s">
        <v>80</v>
      </c>
      <c r="C18" s="165">
        <v>8000</v>
      </c>
      <c r="D18" s="165">
        <v>0</v>
      </c>
      <c r="E18" s="165">
        <v>8000</v>
      </c>
      <c r="F18" s="165">
        <v>0</v>
      </c>
      <c r="G18" s="165">
        <v>8000</v>
      </c>
      <c r="H18" s="165">
        <v>0</v>
      </c>
      <c r="I18" s="165">
        <v>8000</v>
      </c>
      <c r="J18" s="165">
        <v>0</v>
      </c>
      <c r="K18" s="165">
        <v>8000</v>
      </c>
      <c r="L18" s="165">
        <v>0</v>
      </c>
      <c r="M18" s="165">
        <v>8000</v>
      </c>
      <c r="N18" s="209">
        <v>0</v>
      </c>
      <c r="O18" s="209">
        <v>8000</v>
      </c>
      <c r="P18" s="206">
        <v>1000</v>
      </c>
      <c r="Q18" s="206">
        <v>9000</v>
      </c>
      <c r="R18" s="188" t="s">
        <v>13</v>
      </c>
      <c r="S18" s="189">
        <v>45282</v>
      </c>
      <c r="T18" s="188" t="s">
        <v>122</v>
      </c>
    </row>
    <row r="19" spans="1:20" ht="38.25">
      <c r="A19" s="180" t="s">
        <v>29</v>
      </c>
      <c r="B19" s="190" t="s">
        <v>79</v>
      </c>
      <c r="C19" s="165">
        <v>600</v>
      </c>
      <c r="D19" s="165">
        <v>0</v>
      </c>
      <c r="E19" s="165">
        <v>600</v>
      </c>
      <c r="F19" s="165">
        <v>0</v>
      </c>
      <c r="G19" s="165">
        <v>600</v>
      </c>
      <c r="H19" s="165">
        <v>0</v>
      </c>
      <c r="I19" s="165">
        <v>600</v>
      </c>
      <c r="J19" s="165">
        <v>0</v>
      </c>
      <c r="K19" s="165">
        <v>600</v>
      </c>
      <c r="L19" s="165">
        <v>0</v>
      </c>
      <c r="M19" s="165">
        <v>600</v>
      </c>
      <c r="N19" s="209">
        <v>0</v>
      </c>
      <c r="O19" s="209">
        <v>600</v>
      </c>
      <c r="P19" s="165">
        <v>0</v>
      </c>
      <c r="Q19" s="165">
        <v>600</v>
      </c>
      <c r="R19" s="188" t="s">
        <v>13</v>
      </c>
      <c r="S19" s="189">
        <v>45282</v>
      </c>
      <c r="T19" s="188" t="s">
        <v>122</v>
      </c>
    </row>
    <row r="20" spans="1:20">
      <c r="A20" s="179"/>
      <c r="B20" s="187" t="s">
        <v>31</v>
      </c>
      <c r="C20" s="166">
        <f>SUM(C12:C19)</f>
        <v>11000</v>
      </c>
      <c r="D20" s="166"/>
      <c r="E20" s="166">
        <f>SUM(E12:E19)</f>
        <v>11000</v>
      </c>
      <c r="F20" s="205"/>
      <c r="G20" s="204">
        <f>SUM(G12:G19)</f>
        <v>10919</v>
      </c>
      <c r="H20" s="205"/>
      <c r="I20" s="205">
        <f>SUM(I12:I19)</f>
        <v>10219</v>
      </c>
      <c r="J20" s="205"/>
      <c r="K20" s="205">
        <f>SUM(K12:K19)</f>
        <v>10219</v>
      </c>
      <c r="L20" s="205"/>
      <c r="M20" s="205">
        <f>SUM(M12:M19)</f>
        <v>10219</v>
      </c>
      <c r="N20" s="204">
        <f>SUM(N12:N19)</f>
        <v>335.50099999999998</v>
      </c>
      <c r="O20" s="204">
        <f>SUM(O12:O19)</f>
        <v>10554.501</v>
      </c>
      <c r="P20" s="200">
        <f>SUM(P12:P19)</f>
        <v>690.42</v>
      </c>
      <c r="Q20" s="200">
        <f>SUM(Q12:Q19)</f>
        <v>11244.921</v>
      </c>
      <c r="R20" s="191"/>
      <c r="S20" s="191"/>
      <c r="T20" s="192"/>
    </row>
    <row r="21" spans="1:20">
      <c r="A21" s="179"/>
      <c r="B21" s="168" t="s">
        <v>62</v>
      </c>
      <c r="C21" s="167"/>
      <c r="D21" s="167"/>
      <c r="E21" s="167"/>
      <c r="F21" s="210">
        <v>-81</v>
      </c>
      <c r="G21" s="211"/>
      <c r="H21" s="214">
        <f>SUM(H12:H19)</f>
        <v>-700</v>
      </c>
      <c r="I21" s="211"/>
      <c r="J21" s="211"/>
      <c r="K21" s="211"/>
      <c r="L21" s="211"/>
      <c r="M21" s="211"/>
      <c r="N21" s="216"/>
      <c r="O21" s="211"/>
      <c r="P21" s="211"/>
      <c r="Q21" s="211"/>
      <c r="R21" s="168"/>
      <c r="S21" s="168"/>
      <c r="T21" s="168"/>
    </row>
    <row r="22" spans="1:20" ht="38.25">
      <c r="A22" s="179"/>
      <c r="B22" s="168" t="s">
        <v>32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</row>
    <row r="23" spans="1:20" ht="51">
      <c r="A23" s="180" t="s">
        <v>33</v>
      </c>
      <c r="B23" s="193" t="s">
        <v>81</v>
      </c>
      <c r="C23" s="160">
        <v>0.1</v>
      </c>
      <c r="D23" s="160">
        <v>0</v>
      </c>
      <c r="E23" s="160">
        <v>0.1</v>
      </c>
      <c r="F23" s="160">
        <v>0</v>
      </c>
      <c r="G23" s="160">
        <v>0.1</v>
      </c>
      <c r="H23" s="160">
        <v>0</v>
      </c>
      <c r="I23" s="160">
        <v>0.1</v>
      </c>
      <c r="J23" s="160">
        <v>0</v>
      </c>
      <c r="K23" s="160">
        <v>0.1</v>
      </c>
      <c r="L23" s="160">
        <v>0</v>
      </c>
      <c r="M23" s="160">
        <v>0.1</v>
      </c>
      <c r="N23" s="160">
        <v>0</v>
      </c>
      <c r="O23" s="160">
        <v>0.1</v>
      </c>
      <c r="P23" s="160">
        <v>0</v>
      </c>
      <c r="Q23" s="160">
        <v>0.1</v>
      </c>
      <c r="R23" s="188" t="s">
        <v>13</v>
      </c>
      <c r="S23" s="189">
        <v>45282</v>
      </c>
      <c r="T23" s="188" t="s">
        <v>122</v>
      </c>
    </row>
    <row r="24" spans="1:20" ht="63.75">
      <c r="A24" s="180" t="s">
        <v>35</v>
      </c>
      <c r="B24" s="190" t="s">
        <v>63</v>
      </c>
      <c r="C24" s="160">
        <v>0.1</v>
      </c>
      <c r="D24" s="160">
        <v>0</v>
      </c>
      <c r="E24" s="160">
        <v>0.1</v>
      </c>
      <c r="F24" s="160">
        <v>0</v>
      </c>
      <c r="G24" s="160">
        <v>0.1</v>
      </c>
      <c r="H24" s="160">
        <v>0</v>
      </c>
      <c r="I24" s="160">
        <v>0.1</v>
      </c>
      <c r="J24" s="160">
        <v>0</v>
      </c>
      <c r="K24" s="160">
        <v>0.1</v>
      </c>
      <c r="L24" s="160">
        <v>0</v>
      </c>
      <c r="M24" s="160">
        <v>0.1</v>
      </c>
      <c r="N24" s="160">
        <v>0</v>
      </c>
      <c r="O24" s="160">
        <v>0.1</v>
      </c>
      <c r="P24" s="160">
        <v>0</v>
      </c>
      <c r="Q24" s="160">
        <v>0.1</v>
      </c>
      <c r="R24" s="188" t="s">
        <v>13</v>
      </c>
      <c r="S24" s="189">
        <v>45282</v>
      </c>
      <c r="T24" s="188" t="s">
        <v>122</v>
      </c>
    </row>
    <row r="25" spans="1:20" ht="51">
      <c r="A25" s="180" t="s">
        <v>37</v>
      </c>
      <c r="B25" s="190" t="s">
        <v>38</v>
      </c>
      <c r="C25" s="160">
        <v>0.1</v>
      </c>
      <c r="D25" s="160">
        <v>0</v>
      </c>
      <c r="E25" s="160">
        <v>0.1</v>
      </c>
      <c r="F25" s="160">
        <v>0</v>
      </c>
      <c r="G25" s="160">
        <v>0.1</v>
      </c>
      <c r="H25" s="160">
        <v>0</v>
      </c>
      <c r="I25" s="160">
        <v>0.1</v>
      </c>
      <c r="J25" s="160">
        <v>0</v>
      </c>
      <c r="K25" s="160">
        <v>0.1</v>
      </c>
      <c r="L25" s="160">
        <v>0</v>
      </c>
      <c r="M25" s="160">
        <v>0.1</v>
      </c>
      <c r="N25" s="160">
        <v>0</v>
      </c>
      <c r="O25" s="160">
        <v>0.1</v>
      </c>
      <c r="P25" s="160">
        <v>0</v>
      </c>
      <c r="Q25" s="160">
        <v>0.1</v>
      </c>
      <c r="R25" s="188" t="s">
        <v>13</v>
      </c>
      <c r="S25" s="189">
        <v>45282</v>
      </c>
      <c r="T25" s="188" t="s">
        <v>122</v>
      </c>
    </row>
    <row r="26" spans="1:20" ht="63.75">
      <c r="A26" s="180" t="s">
        <v>39</v>
      </c>
      <c r="B26" s="190" t="s">
        <v>42</v>
      </c>
      <c r="C26" s="160">
        <v>0.1</v>
      </c>
      <c r="D26" s="160">
        <v>0</v>
      </c>
      <c r="E26" s="160">
        <v>0.1</v>
      </c>
      <c r="F26" s="160">
        <v>0</v>
      </c>
      <c r="G26" s="160">
        <v>0.1</v>
      </c>
      <c r="H26" s="160">
        <v>0</v>
      </c>
      <c r="I26" s="160">
        <v>0.1</v>
      </c>
      <c r="J26" s="160">
        <v>0</v>
      </c>
      <c r="K26" s="160">
        <v>0.1</v>
      </c>
      <c r="L26" s="160">
        <v>0</v>
      </c>
      <c r="M26" s="160">
        <v>0.1</v>
      </c>
      <c r="N26" s="160">
        <v>0</v>
      </c>
      <c r="O26" s="160">
        <v>0.1</v>
      </c>
      <c r="P26" s="160">
        <v>0</v>
      </c>
      <c r="Q26" s="160">
        <v>0.1</v>
      </c>
      <c r="R26" s="188" t="s">
        <v>13</v>
      </c>
      <c r="S26" s="189">
        <v>45282</v>
      </c>
      <c r="T26" s="188" t="s">
        <v>122</v>
      </c>
    </row>
    <row r="27" spans="1:20" ht="38.25">
      <c r="A27" s="180" t="s">
        <v>41</v>
      </c>
      <c r="B27" s="190" t="s">
        <v>46</v>
      </c>
      <c r="C27" s="160">
        <v>0.1</v>
      </c>
      <c r="D27" s="160">
        <v>0</v>
      </c>
      <c r="E27" s="160">
        <v>0.1</v>
      </c>
      <c r="F27" s="160">
        <v>0</v>
      </c>
      <c r="G27" s="160">
        <v>0.1</v>
      </c>
      <c r="H27" s="160">
        <v>0</v>
      </c>
      <c r="I27" s="160">
        <v>0.1</v>
      </c>
      <c r="J27" s="160">
        <v>0</v>
      </c>
      <c r="K27" s="160">
        <v>0.1</v>
      </c>
      <c r="L27" s="160">
        <v>0</v>
      </c>
      <c r="M27" s="160">
        <v>0.1</v>
      </c>
      <c r="N27" s="160">
        <v>0</v>
      </c>
      <c r="O27" s="160">
        <v>0.1</v>
      </c>
      <c r="P27" s="160">
        <v>0</v>
      </c>
      <c r="Q27" s="160">
        <v>0.1</v>
      </c>
      <c r="R27" s="188" t="s">
        <v>13</v>
      </c>
      <c r="S27" s="189">
        <v>45282</v>
      </c>
      <c r="T27" s="188" t="s">
        <v>122</v>
      </c>
    </row>
    <row r="28" spans="1:20" ht="51">
      <c r="A28" s="180" t="s">
        <v>43</v>
      </c>
      <c r="B28" s="190" t="s">
        <v>48</v>
      </c>
      <c r="C28" s="160">
        <v>0.1</v>
      </c>
      <c r="D28" s="160">
        <v>0</v>
      </c>
      <c r="E28" s="160">
        <v>0.1</v>
      </c>
      <c r="F28" s="160">
        <v>0</v>
      </c>
      <c r="G28" s="160">
        <v>0.1</v>
      </c>
      <c r="H28" s="160">
        <v>0</v>
      </c>
      <c r="I28" s="160">
        <v>0.1</v>
      </c>
      <c r="J28" s="160">
        <v>0</v>
      </c>
      <c r="K28" s="160">
        <v>0.1</v>
      </c>
      <c r="L28" s="160">
        <v>0</v>
      </c>
      <c r="M28" s="160">
        <v>0.1</v>
      </c>
      <c r="N28" s="160">
        <v>0</v>
      </c>
      <c r="O28" s="160">
        <v>0.1</v>
      </c>
      <c r="P28" s="160">
        <v>0</v>
      </c>
      <c r="Q28" s="160">
        <v>0.1</v>
      </c>
      <c r="R28" s="188" t="s">
        <v>13</v>
      </c>
      <c r="S28" s="189">
        <v>45282</v>
      </c>
      <c r="T28" s="188" t="s">
        <v>122</v>
      </c>
    </row>
    <row r="29" spans="1:20" ht="63.75">
      <c r="A29" s="180" t="s">
        <v>45</v>
      </c>
      <c r="B29" s="190" t="s">
        <v>50</v>
      </c>
      <c r="C29" s="160">
        <v>0.1</v>
      </c>
      <c r="D29" s="160">
        <v>0</v>
      </c>
      <c r="E29" s="160">
        <v>0.1</v>
      </c>
      <c r="F29" s="160">
        <v>0</v>
      </c>
      <c r="G29" s="160">
        <v>0.1</v>
      </c>
      <c r="H29" s="160">
        <v>0</v>
      </c>
      <c r="I29" s="160">
        <v>0.1</v>
      </c>
      <c r="J29" s="160">
        <v>0</v>
      </c>
      <c r="K29" s="160">
        <v>0.1</v>
      </c>
      <c r="L29" s="160">
        <v>0</v>
      </c>
      <c r="M29" s="160">
        <v>0.1</v>
      </c>
      <c r="N29" s="160">
        <v>0</v>
      </c>
      <c r="O29" s="160">
        <v>0.1</v>
      </c>
      <c r="P29" s="160">
        <v>0</v>
      </c>
      <c r="Q29" s="160">
        <v>0.1</v>
      </c>
      <c r="R29" s="188" t="s">
        <v>13</v>
      </c>
      <c r="S29" s="189">
        <v>45282</v>
      </c>
      <c r="T29" s="188" t="s">
        <v>122</v>
      </c>
    </row>
    <row r="30" spans="1:20">
      <c r="A30" s="180"/>
      <c r="B30" s="187" t="s">
        <v>53</v>
      </c>
      <c r="C30" s="194">
        <f>SUM(C23:C29)</f>
        <v>0.7</v>
      </c>
      <c r="D30" s="194"/>
      <c r="E30" s="194">
        <f>SUM(E23:E29)</f>
        <v>0.7</v>
      </c>
      <c r="F30" s="194"/>
      <c r="G30" s="194">
        <f>SUM(G23:G29)</f>
        <v>0.7</v>
      </c>
      <c r="H30" s="194"/>
      <c r="I30" s="194">
        <f>SUM(I23:I29)</f>
        <v>0.7</v>
      </c>
      <c r="J30" s="194"/>
      <c r="K30" s="194">
        <f>SUM(K23:K29)</f>
        <v>0.7</v>
      </c>
      <c r="L30" s="194"/>
      <c r="M30" s="194">
        <f>SUM(M23:M29)</f>
        <v>0.7</v>
      </c>
      <c r="N30" s="194"/>
      <c r="O30" s="194">
        <v>0.7</v>
      </c>
      <c r="P30" s="194"/>
      <c r="Q30" s="194">
        <v>0.7</v>
      </c>
      <c r="R30" s="191"/>
      <c r="S30" s="191"/>
      <c r="T30" s="191"/>
    </row>
    <row r="31" spans="1:20">
      <c r="A31" s="179"/>
      <c r="B31" s="187" t="s">
        <v>62</v>
      </c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91"/>
      <c r="S31" s="191"/>
      <c r="T31" s="191"/>
    </row>
    <row r="32" spans="1:20" ht="38.25">
      <c r="A32" s="179" t="s">
        <v>86</v>
      </c>
      <c r="B32" s="187" t="s">
        <v>97</v>
      </c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91"/>
      <c r="S32" s="191"/>
      <c r="T32" s="191"/>
    </row>
    <row r="33" spans="1:20" ht="51">
      <c r="A33" s="201" t="s">
        <v>87</v>
      </c>
      <c r="B33" s="202" t="s">
        <v>123</v>
      </c>
      <c r="C33" s="202"/>
      <c r="D33" s="203">
        <v>99.8</v>
      </c>
      <c r="E33" s="203">
        <v>99.8</v>
      </c>
      <c r="F33" s="203">
        <v>0</v>
      </c>
      <c r="G33" s="203">
        <v>99.8</v>
      </c>
      <c r="H33" s="203">
        <v>0</v>
      </c>
      <c r="I33" s="203">
        <v>99.8</v>
      </c>
      <c r="J33" s="203">
        <v>0</v>
      </c>
      <c r="K33" s="203">
        <v>99.8</v>
      </c>
      <c r="L33" s="203">
        <v>0</v>
      </c>
      <c r="M33" s="203">
        <v>99.8</v>
      </c>
      <c r="N33" s="203">
        <v>0</v>
      </c>
      <c r="O33" s="203">
        <v>99.8</v>
      </c>
      <c r="P33" s="203">
        <v>0</v>
      </c>
      <c r="Q33" s="203">
        <v>99.8</v>
      </c>
      <c r="R33" s="197" t="s">
        <v>13</v>
      </c>
      <c r="S33" s="198">
        <v>45282</v>
      </c>
      <c r="T33" s="197" t="s">
        <v>122</v>
      </c>
    </row>
    <row r="34" spans="1:20" ht="51">
      <c r="A34" s="201" t="s">
        <v>88</v>
      </c>
      <c r="B34" s="202" t="s">
        <v>159</v>
      </c>
      <c r="C34" s="202"/>
      <c r="D34" s="203">
        <v>99.8</v>
      </c>
      <c r="E34" s="203">
        <v>99.8</v>
      </c>
      <c r="F34" s="203">
        <v>0</v>
      </c>
      <c r="G34" s="203">
        <v>99.8</v>
      </c>
      <c r="H34" s="203">
        <v>0</v>
      </c>
      <c r="I34" s="203">
        <v>99.8</v>
      </c>
      <c r="J34" s="203">
        <v>0</v>
      </c>
      <c r="K34" s="203">
        <v>99.8</v>
      </c>
      <c r="L34" s="203">
        <v>0</v>
      </c>
      <c r="M34" s="203">
        <v>99.8</v>
      </c>
      <c r="N34" s="203">
        <v>0</v>
      </c>
      <c r="O34" s="203">
        <v>99.8</v>
      </c>
      <c r="P34" s="203">
        <v>0</v>
      </c>
      <c r="Q34" s="203">
        <v>99.8</v>
      </c>
      <c r="R34" s="197" t="s">
        <v>13</v>
      </c>
      <c r="S34" s="198">
        <v>45282</v>
      </c>
      <c r="T34" s="197" t="s">
        <v>122</v>
      </c>
    </row>
    <row r="35" spans="1:20" ht="51">
      <c r="A35" s="201" t="s">
        <v>89</v>
      </c>
      <c r="B35" s="202" t="s">
        <v>160</v>
      </c>
      <c r="C35" s="202"/>
      <c r="D35" s="203">
        <v>99.8</v>
      </c>
      <c r="E35" s="203">
        <v>99.8</v>
      </c>
      <c r="F35" s="203">
        <v>0</v>
      </c>
      <c r="G35" s="203">
        <v>99.8</v>
      </c>
      <c r="H35" s="203">
        <v>0</v>
      </c>
      <c r="I35" s="203">
        <v>99.8</v>
      </c>
      <c r="J35" s="203">
        <v>0</v>
      </c>
      <c r="K35" s="203">
        <v>99.8</v>
      </c>
      <c r="L35" s="203">
        <v>0</v>
      </c>
      <c r="M35" s="203">
        <v>99.8</v>
      </c>
      <c r="N35" s="203">
        <v>0</v>
      </c>
      <c r="O35" s="203">
        <v>99.8</v>
      </c>
      <c r="P35" s="203">
        <v>0</v>
      </c>
      <c r="Q35" s="203">
        <v>99.8</v>
      </c>
      <c r="R35" s="197" t="s">
        <v>13</v>
      </c>
      <c r="S35" s="198">
        <v>45282</v>
      </c>
      <c r="T35" s="197" t="s">
        <v>122</v>
      </c>
    </row>
    <row r="36" spans="1:20" ht="76.5">
      <c r="A36" s="201" t="s">
        <v>90</v>
      </c>
      <c r="B36" s="202" t="s">
        <v>161</v>
      </c>
      <c r="C36" s="202"/>
      <c r="D36" s="203">
        <v>99.8</v>
      </c>
      <c r="E36" s="203">
        <v>99.8</v>
      </c>
      <c r="F36" s="203">
        <v>0</v>
      </c>
      <c r="G36" s="203">
        <v>99.8</v>
      </c>
      <c r="H36" s="203">
        <v>0</v>
      </c>
      <c r="I36" s="203">
        <v>99.8</v>
      </c>
      <c r="J36" s="203">
        <v>0</v>
      </c>
      <c r="K36" s="203">
        <v>99.8</v>
      </c>
      <c r="L36" s="203">
        <v>0</v>
      </c>
      <c r="M36" s="203">
        <v>99.8</v>
      </c>
      <c r="N36" s="203">
        <v>0</v>
      </c>
      <c r="O36" s="203">
        <v>99.8</v>
      </c>
      <c r="P36" s="203">
        <v>0</v>
      </c>
      <c r="Q36" s="203">
        <v>99.8</v>
      </c>
      <c r="R36" s="197" t="s">
        <v>13</v>
      </c>
      <c r="S36" s="198">
        <v>45282</v>
      </c>
      <c r="T36" s="197" t="s">
        <v>122</v>
      </c>
    </row>
    <row r="37" spans="1:20" ht="63.75">
      <c r="A37" s="201" t="s">
        <v>91</v>
      </c>
      <c r="B37" s="202" t="s">
        <v>127</v>
      </c>
      <c r="C37" s="202"/>
      <c r="D37" s="203">
        <v>99.8</v>
      </c>
      <c r="E37" s="203">
        <v>99.8</v>
      </c>
      <c r="F37" s="203">
        <v>0</v>
      </c>
      <c r="G37" s="203">
        <v>99.8</v>
      </c>
      <c r="H37" s="203">
        <v>0</v>
      </c>
      <c r="I37" s="203">
        <v>99.8</v>
      </c>
      <c r="J37" s="203">
        <v>0</v>
      </c>
      <c r="K37" s="203">
        <v>99.8</v>
      </c>
      <c r="L37" s="203">
        <v>0</v>
      </c>
      <c r="M37" s="203">
        <v>99.8</v>
      </c>
      <c r="N37" s="203">
        <v>0</v>
      </c>
      <c r="O37" s="203">
        <v>99.8</v>
      </c>
      <c r="P37" s="203">
        <v>0</v>
      </c>
      <c r="Q37" s="203">
        <v>99.8</v>
      </c>
      <c r="R37" s="197" t="s">
        <v>13</v>
      </c>
      <c r="S37" s="198">
        <v>45282</v>
      </c>
      <c r="T37" s="197" t="s">
        <v>122</v>
      </c>
    </row>
    <row r="38" spans="1:20" ht="51">
      <c r="A38" s="201" t="s">
        <v>92</v>
      </c>
      <c r="B38" s="202" t="s">
        <v>178</v>
      </c>
      <c r="C38" s="202"/>
      <c r="D38" s="203">
        <v>99.8</v>
      </c>
      <c r="E38" s="203">
        <v>99.8</v>
      </c>
      <c r="F38" s="203">
        <v>0</v>
      </c>
      <c r="G38" s="203">
        <v>99.8</v>
      </c>
      <c r="H38" s="203">
        <v>0</v>
      </c>
      <c r="I38" s="203">
        <v>99.8</v>
      </c>
      <c r="J38" s="203">
        <v>0</v>
      </c>
      <c r="K38" s="203">
        <v>99.8</v>
      </c>
      <c r="L38" s="203">
        <v>0</v>
      </c>
      <c r="M38" s="203">
        <v>99.8</v>
      </c>
      <c r="N38" s="203">
        <v>0</v>
      </c>
      <c r="O38" s="203">
        <v>99.8</v>
      </c>
      <c r="P38" s="203">
        <v>0</v>
      </c>
      <c r="Q38" s="203">
        <v>99.8</v>
      </c>
      <c r="R38" s="197" t="s">
        <v>13</v>
      </c>
      <c r="S38" s="198">
        <v>45282</v>
      </c>
      <c r="T38" s="197" t="s">
        <v>122</v>
      </c>
    </row>
    <row r="39" spans="1:20" ht="63.75">
      <c r="A39" s="201" t="s">
        <v>93</v>
      </c>
      <c r="B39" s="202" t="s">
        <v>142</v>
      </c>
      <c r="C39" s="202"/>
      <c r="D39" s="203">
        <v>99.8</v>
      </c>
      <c r="E39" s="203">
        <v>99.8</v>
      </c>
      <c r="F39" s="203">
        <v>0</v>
      </c>
      <c r="G39" s="203">
        <v>99.8</v>
      </c>
      <c r="H39" s="203">
        <v>0</v>
      </c>
      <c r="I39" s="203">
        <v>99.8</v>
      </c>
      <c r="J39" s="203">
        <v>0</v>
      </c>
      <c r="K39" s="203">
        <v>99.8</v>
      </c>
      <c r="L39" s="203">
        <v>0</v>
      </c>
      <c r="M39" s="203">
        <v>99.8</v>
      </c>
      <c r="N39" s="203">
        <v>0</v>
      </c>
      <c r="O39" s="203">
        <v>99.8</v>
      </c>
      <c r="P39" s="203">
        <v>0</v>
      </c>
      <c r="Q39" s="203">
        <v>99.8</v>
      </c>
      <c r="R39" s="197" t="s">
        <v>13</v>
      </c>
      <c r="S39" s="198">
        <v>45282</v>
      </c>
      <c r="T39" s="197" t="s">
        <v>122</v>
      </c>
    </row>
    <row r="40" spans="1:20" ht="76.5">
      <c r="A40" s="201" t="s">
        <v>94</v>
      </c>
      <c r="B40" s="202" t="s">
        <v>206</v>
      </c>
      <c r="C40" s="202"/>
      <c r="D40" s="203">
        <v>99.8</v>
      </c>
      <c r="E40" s="203">
        <v>99.8</v>
      </c>
      <c r="F40" s="203">
        <v>0</v>
      </c>
      <c r="G40" s="203">
        <v>99.8</v>
      </c>
      <c r="H40" s="203">
        <v>0</v>
      </c>
      <c r="I40" s="203">
        <v>99.8</v>
      </c>
      <c r="J40" s="203">
        <v>0</v>
      </c>
      <c r="K40" s="203">
        <v>99.8</v>
      </c>
      <c r="L40" s="203">
        <v>0</v>
      </c>
      <c r="M40" s="203">
        <v>99.8</v>
      </c>
      <c r="N40" s="203">
        <v>0</v>
      </c>
      <c r="O40" s="203">
        <v>99.8</v>
      </c>
      <c r="P40" s="203">
        <v>0</v>
      </c>
      <c r="Q40" s="203">
        <v>99.8</v>
      </c>
      <c r="R40" s="197" t="s">
        <v>13</v>
      </c>
      <c r="S40" s="198">
        <v>45282</v>
      </c>
      <c r="T40" s="197" t="s">
        <v>122</v>
      </c>
    </row>
    <row r="41" spans="1:20" ht="76.5">
      <c r="A41" s="201" t="s">
        <v>95</v>
      </c>
      <c r="B41" s="202" t="s">
        <v>144</v>
      </c>
      <c r="C41" s="202"/>
      <c r="D41" s="203">
        <v>99.8</v>
      </c>
      <c r="E41" s="203">
        <v>99.8</v>
      </c>
      <c r="F41" s="203">
        <v>0</v>
      </c>
      <c r="G41" s="203">
        <v>99.8</v>
      </c>
      <c r="H41" s="203">
        <v>0</v>
      </c>
      <c r="I41" s="203">
        <v>99.8</v>
      </c>
      <c r="J41" s="203">
        <v>0</v>
      </c>
      <c r="K41" s="203">
        <v>99.8</v>
      </c>
      <c r="L41" s="203">
        <v>0</v>
      </c>
      <c r="M41" s="203">
        <v>99.8</v>
      </c>
      <c r="N41" s="203">
        <v>0</v>
      </c>
      <c r="O41" s="203">
        <v>99.8</v>
      </c>
      <c r="P41" s="203">
        <v>0</v>
      </c>
      <c r="Q41" s="203">
        <v>99.8</v>
      </c>
      <c r="R41" s="197" t="s">
        <v>13</v>
      </c>
      <c r="S41" s="198">
        <v>45282</v>
      </c>
      <c r="T41" s="197" t="s">
        <v>122</v>
      </c>
    </row>
    <row r="42" spans="1:20" ht="63.75">
      <c r="A42" s="201" t="s">
        <v>96</v>
      </c>
      <c r="B42" s="202" t="s">
        <v>145</v>
      </c>
      <c r="C42" s="202"/>
      <c r="D42" s="203">
        <v>99.8</v>
      </c>
      <c r="E42" s="203">
        <v>99.8</v>
      </c>
      <c r="F42" s="203">
        <v>0</v>
      </c>
      <c r="G42" s="203">
        <v>99.8</v>
      </c>
      <c r="H42" s="203">
        <v>0</v>
      </c>
      <c r="I42" s="203">
        <v>99.8</v>
      </c>
      <c r="J42" s="203">
        <v>0</v>
      </c>
      <c r="K42" s="203">
        <v>99.8</v>
      </c>
      <c r="L42" s="203">
        <v>0</v>
      </c>
      <c r="M42" s="203">
        <v>99.8</v>
      </c>
      <c r="N42" s="203">
        <v>0</v>
      </c>
      <c r="O42" s="203">
        <v>99.8</v>
      </c>
      <c r="P42" s="203">
        <v>0</v>
      </c>
      <c r="Q42" s="203">
        <v>99.8</v>
      </c>
      <c r="R42" s="197" t="s">
        <v>13</v>
      </c>
      <c r="S42" s="198">
        <v>45282</v>
      </c>
      <c r="T42" s="197" t="s">
        <v>122</v>
      </c>
    </row>
    <row r="43" spans="1:20" ht="51">
      <c r="A43" s="201" t="s">
        <v>98</v>
      </c>
      <c r="B43" s="202" t="s">
        <v>129</v>
      </c>
      <c r="C43" s="202"/>
      <c r="D43" s="203">
        <v>99.8</v>
      </c>
      <c r="E43" s="203">
        <v>99.8</v>
      </c>
      <c r="F43" s="203">
        <v>0</v>
      </c>
      <c r="G43" s="203">
        <v>99.8</v>
      </c>
      <c r="H43" s="203">
        <v>0</v>
      </c>
      <c r="I43" s="203">
        <v>99.8</v>
      </c>
      <c r="J43" s="203">
        <v>0</v>
      </c>
      <c r="K43" s="203">
        <v>99.8</v>
      </c>
      <c r="L43" s="203">
        <v>0</v>
      </c>
      <c r="M43" s="203">
        <v>99.8</v>
      </c>
      <c r="N43" s="203">
        <v>0</v>
      </c>
      <c r="O43" s="203">
        <v>99.8</v>
      </c>
      <c r="P43" s="203">
        <v>0</v>
      </c>
      <c r="Q43" s="203">
        <v>99.8</v>
      </c>
      <c r="R43" s="197" t="s">
        <v>13</v>
      </c>
      <c r="S43" s="198">
        <v>45282</v>
      </c>
      <c r="T43" s="197" t="s">
        <v>122</v>
      </c>
    </row>
    <row r="44" spans="1:20" ht="51">
      <c r="A44" s="201" t="s">
        <v>99</v>
      </c>
      <c r="B44" s="202" t="s">
        <v>130</v>
      </c>
      <c r="C44" s="202"/>
      <c r="D44" s="203">
        <v>99.8</v>
      </c>
      <c r="E44" s="203">
        <v>99.8</v>
      </c>
      <c r="F44" s="203">
        <v>0</v>
      </c>
      <c r="G44" s="203">
        <v>99.8</v>
      </c>
      <c r="H44" s="203">
        <v>0</v>
      </c>
      <c r="I44" s="203">
        <v>99.8</v>
      </c>
      <c r="J44" s="203">
        <v>0</v>
      </c>
      <c r="K44" s="203">
        <v>99.8</v>
      </c>
      <c r="L44" s="203">
        <v>0</v>
      </c>
      <c r="M44" s="203">
        <v>99.8</v>
      </c>
      <c r="N44" s="203">
        <v>0</v>
      </c>
      <c r="O44" s="203">
        <v>99.8</v>
      </c>
      <c r="P44" s="203">
        <v>0</v>
      </c>
      <c r="Q44" s="203">
        <v>99.8</v>
      </c>
      <c r="R44" s="197" t="s">
        <v>13</v>
      </c>
      <c r="S44" s="198">
        <v>45282</v>
      </c>
      <c r="T44" s="197" t="s">
        <v>122</v>
      </c>
    </row>
    <row r="45" spans="1:20" ht="63.75">
      <c r="A45" s="201" t="s">
        <v>100</v>
      </c>
      <c r="B45" s="202" t="s">
        <v>131</v>
      </c>
      <c r="C45" s="202"/>
      <c r="D45" s="203">
        <v>99.8</v>
      </c>
      <c r="E45" s="203">
        <v>99.8</v>
      </c>
      <c r="F45" s="203">
        <v>0</v>
      </c>
      <c r="G45" s="203">
        <v>99.8</v>
      </c>
      <c r="H45" s="203">
        <v>0</v>
      </c>
      <c r="I45" s="203">
        <v>99.8</v>
      </c>
      <c r="J45" s="203">
        <v>0</v>
      </c>
      <c r="K45" s="203">
        <v>99.8</v>
      </c>
      <c r="L45" s="203">
        <v>0</v>
      </c>
      <c r="M45" s="203">
        <v>99.8</v>
      </c>
      <c r="N45" s="203">
        <v>0</v>
      </c>
      <c r="O45" s="203">
        <v>99.8</v>
      </c>
      <c r="P45" s="203">
        <v>0</v>
      </c>
      <c r="Q45" s="203">
        <v>99.8</v>
      </c>
      <c r="R45" s="197" t="s">
        <v>13</v>
      </c>
      <c r="S45" s="198">
        <v>45282</v>
      </c>
      <c r="T45" s="197" t="s">
        <v>122</v>
      </c>
    </row>
    <row r="46" spans="1:20" ht="63.75">
      <c r="A46" s="201" t="s">
        <v>101</v>
      </c>
      <c r="B46" s="202" t="s">
        <v>146</v>
      </c>
      <c r="C46" s="202"/>
      <c r="D46" s="203">
        <v>99.8</v>
      </c>
      <c r="E46" s="203">
        <v>99.8</v>
      </c>
      <c r="F46" s="203">
        <v>0</v>
      </c>
      <c r="G46" s="203">
        <v>99.8</v>
      </c>
      <c r="H46" s="203">
        <v>0</v>
      </c>
      <c r="I46" s="203">
        <v>99.8</v>
      </c>
      <c r="J46" s="203">
        <v>0</v>
      </c>
      <c r="K46" s="203">
        <v>99.8</v>
      </c>
      <c r="L46" s="203">
        <v>0</v>
      </c>
      <c r="M46" s="203">
        <v>99.8</v>
      </c>
      <c r="N46" s="203">
        <v>0</v>
      </c>
      <c r="O46" s="203">
        <v>99.8</v>
      </c>
      <c r="P46" s="203">
        <v>0</v>
      </c>
      <c r="Q46" s="203">
        <v>99.8</v>
      </c>
      <c r="R46" s="197" t="s">
        <v>13</v>
      </c>
      <c r="S46" s="198">
        <v>45282</v>
      </c>
      <c r="T46" s="197" t="s">
        <v>122</v>
      </c>
    </row>
    <row r="47" spans="1:20" ht="51">
      <c r="A47" s="201" t="s">
        <v>102</v>
      </c>
      <c r="B47" s="202" t="s">
        <v>132</v>
      </c>
      <c r="C47" s="202"/>
      <c r="D47" s="203">
        <v>99.8</v>
      </c>
      <c r="E47" s="203">
        <v>99.8</v>
      </c>
      <c r="F47" s="203">
        <v>0</v>
      </c>
      <c r="G47" s="203">
        <v>99.8</v>
      </c>
      <c r="H47" s="203">
        <v>0</v>
      </c>
      <c r="I47" s="203">
        <v>99.8</v>
      </c>
      <c r="J47" s="203">
        <v>0</v>
      </c>
      <c r="K47" s="203">
        <v>99.8</v>
      </c>
      <c r="L47" s="203">
        <v>0</v>
      </c>
      <c r="M47" s="203">
        <v>99.8</v>
      </c>
      <c r="N47" s="203">
        <v>0</v>
      </c>
      <c r="O47" s="203">
        <v>99.8</v>
      </c>
      <c r="P47" s="203">
        <v>0</v>
      </c>
      <c r="Q47" s="203">
        <v>99.8</v>
      </c>
      <c r="R47" s="197" t="s">
        <v>13</v>
      </c>
      <c r="S47" s="198">
        <v>45282</v>
      </c>
      <c r="T47" s="197" t="s">
        <v>122</v>
      </c>
    </row>
    <row r="48" spans="1:20" ht="76.5">
      <c r="A48" s="201" t="s">
        <v>103</v>
      </c>
      <c r="B48" s="202" t="s">
        <v>147</v>
      </c>
      <c r="C48" s="202"/>
      <c r="D48" s="203">
        <v>99.8</v>
      </c>
      <c r="E48" s="203">
        <v>99.8</v>
      </c>
      <c r="F48" s="203">
        <v>0</v>
      </c>
      <c r="G48" s="203">
        <v>99.8</v>
      </c>
      <c r="H48" s="203">
        <v>0</v>
      </c>
      <c r="I48" s="203">
        <v>99.8</v>
      </c>
      <c r="J48" s="203">
        <v>0</v>
      </c>
      <c r="K48" s="203">
        <v>99.8</v>
      </c>
      <c r="L48" s="203">
        <v>0</v>
      </c>
      <c r="M48" s="203">
        <v>99.8</v>
      </c>
      <c r="N48" s="203">
        <v>0</v>
      </c>
      <c r="O48" s="203">
        <v>99.8</v>
      </c>
      <c r="P48" s="203">
        <v>0</v>
      </c>
      <c r="Q48" s="203">
        <v>99.8</v>
      </c>
      <c r="R48" s="197" t="s">
        <v>13</v>
      </c>
      <c r="S48" s="198">
        <v>45282</v>
      </c>
      <c r="T48" s="197" t="s">
        <v>122</v>
      </c>
    </row>
    <row r="49" spans="1:20" ht="51">
      <c r="A49" s="201" t="s">
        <v>104</v>
      </c>
      <c r="B49" s="202" t="s">
        <v>148</v>
      </c>
      <c r="C49" s="202"/>
      <c r="D49" s="203">
        <v>99.8</v>
      </c>
      <c r="E49" s="203">
        <v>99.8</v>
      </c>
      <c r="F49" s="203">
        <v>0</v>
      </c>
      <c r="G49" s="203">
        <v>99.8</v>
      </c>
      <c r="H49" s="203">
        <v>0</v>
      </c>
      <c r="I49" s="203">
        <v>99.8</v>
      </c>
      <c r="J49" s="203">
        <v>0</v>
      </c>
      <c r="K49" s="203">
        <v>99.8</v>
      </c>
      <c r="L49" s="203">
        <v>0</v>
      </c>
      <c r="M49" s="203">
        <v>99.8</v>
      </c>
      <c r="N49" s="203">
        <v>0</v>
      </c>
      <c r="O49" s="203">
        <v>99.8</v>
      </c>
      <c r="P49" s="203">
        <v>0</v>
      </c>
      <c r="Q49" s="203">
        <v>99.8</v>
      </c>
      <c r="R49" s="197" t="s">
        <v>13</v>
      </c>
      <c r="S49" s="198">
        <v>45282</v>
      </c>
      <c r="T49" s="197" t="s">
        <v>122</v>
      </c>
    </row>
    <row r="50" spans="1:20" ht="76.5">
      <c r="A50" s="201" t="s">
        <v>105</v>
      </c>
      <c r="B50" s="202" t="s">
        <v>149</v>
      </c>
      <c r="C50" s="202"/>
      <c r="D50" s="203">
        <v>99.8</v>
      </c>
      <c r="E50" s="203">
        <v>99.8</v>
      </c>
      <c r="F50" s="203">
        <v>0</v>
      </c>
      <c r="G50" s="203">
        <v>99.8</v>
      </c>
      <c r="H50" s="203">
        <v>0</v>
      </c>
      <c r="I50" s="203">
        <v>99.8</v>
      </c>
      <c r="J50" s="203">
        <v>0</v>
      </c>
      <c r="K50" s="203">
        <v>99.8</v>
      </c>
      <c r="L50" s="203">
        <v>0</v>
      </c>
      <c r="M50" s="203">
        <v>99.8</v>
      </c>
      <c r="N50" s="203">
        <v>0</v>
      </c>
      <c r="O50" s="203">
        <v>99.8</v>
      </c>
      <c r="P50" s="203">
        <v>0</v>
      </c>
      <c r="Q50" s="203">
        <v>99.8</v>
      </c>
      <c r="R50" s="197" t="s">
        <v>13</v>
      </c>
      <c r="S50" s="198">
        <v>45282</v>
      </c>
      <c r="T50" s="197" t="s">
        <v>122</v>
      </c>
    </row>
    <row r="51" spans="1:20" ht="51">
      <c r="A51" s="201" t="s">
        <v>106</v>
      </c>
      <c r="B51" s="202" t="s">
        <v>133</v>
      </c>
      <c r="C51" s="202"/>
      <c r="D51" s="203">
        <v>99.8</v>
      </c>
      <c r="E51" s="203">
        <v>99.8</v>
      </c>
      <c r="F51" s="203">
        <v>0</v>
      </c>
      <c r="G51" s="203">
        <v>99.8</v>
      </c>
      <c r="H51" s="203">
        <v>0</v>
      </c>
      <c r="I51" s="203">
        <v>99.8</v>
      </c>
      <c r="J51" s="203">
        <v>0</v>
      </c>
      <c r="K51" s="203">
        <v>99.8</v>
      </c>
      <c r="L51" s="203">
        <v>0</v>
      </c>
      <c r="M51" s="203">
        <v>99.8</v>
      </c>
      <c r="N51" s="203">
        <v>0</v>
      </c>
      <c r="O51" s="203">
        <v>99.8</v>
      </c>
      <c r="P51" s="203">
        <v>0</v>
      </c>
      <c r="Q51" s="203">
        <v>99.8</v>
      </c>
      <c r="R51" s="197" t="s">
        <v>13</v>
      </c>
      <c r="S51" s="198">
        <v>45282</v>
      </c>
      <c r="T51" s="197" t="s">
        <v>122</v>
      </c>
    </row>
    <row r="52" spans="1:20" ht="51">
      <c r="A52" s="201" t="s">
        <v>107</v>
      </c>
      <c r="B52" s="202" t="s">
        <v>134</v>
      </c>
      <c r="C52" s="202"/>
      <c r="D52" s="203">
        <v>99.8</v>
      </c>
      <c r="E52" s="203">
        <v>99.8</v>
      </c>
      <c r="F52" s="203">
        <v>0</v>
      </c>
      <c r="G52" s="203">
        <v>99.8</v>
      </c>
      <c r="H52" s="203">
        <v>0</v>
      </c>
      <c r="I52" s="203">
        <v>99.8</v>
      </c>
      <c r="J52" s="203">
        <v>0</v>
      </c>
      <c r="K52" s="203">
        <v>99.8</v>
      </c>
      <c r="L52" s="203">
        <v>0</v>
      </c>
      <c r="M52" s="203">
        <v>99.8</v>
      </c>
      <c r="N52" s="203">
        <v>0</v>
      </c>
      <c r="O52" s="203">
        <v>99.8</v>
      </c>
      <c r="P52" s="203">
        <v>0</v>
      </c>
      <c r="Q52" s="203">
        <v>99.8</v>
      </c>
      <c r="R52" s="197" t="s">
        <v>13</v>
      </c>
      <c r="S52" s="198">
        <v>45282</v>
      </c>
      <c r="T52" s="197" t="s">
        <v>122</v>
      </c>
    </row>
    <row r="53" spans="1:20" ht="51">
      <c r="A53" s="201" t="s">
        <v>108</v>
      </c>
      <c r="B53" s="202" t="s">
        <v>135</v>
      </c>
      <c r="C53" s="202"/>
      <c r="D53" s="203">
        <v>99.8</v>
      </c>
      <c r="E53" s="203">
        <v>99.8</v>
      </c>
      <c r="F53" s="203">
        <v>0</v>
      </c>
      <c r="G53" s="203">
        <v>99.8</v>
      </c>
      <c r="H53" s="203">
        <v>0</v>
      </c>
      <c r="I53" s="203">
        <v>99.8</v>
      </c>
      <c r="J53" s="203">
        <v>0</v>
      </c>
      <c r="K53" s="203">
        <v>99.8</v>
      </c>
      <c r="L53" s="203">
        <v>0</v>
      </c>
      <c r="M53" s="203">
        <v>99.8</v>
      </c>
      <c r="N53" s="203">
        <v>0</v>
      </c>
      <c r="O53" s="203">
        <v>99.8</v>
      </c>
      <c r="P53" s="203">
        <v>0</v>
      </c>
      <c r="Q53" s="203">
        <v>99.8</v>
      </c>
      <c r="R53" s="197" t="s">
        <v>13</v>
      </c>
      <c r="S53" s="198">
        <v>45282</v>
      </c>
      <c r="T53" s="197" t="s">
        <v>122</v>
      </c>
    </row>
    <row r="54" spans="1:20" ht="51">
      <c r="A54" s="201" t="s">
        <v>150</v>
      </c>
      <c r="B54" s="202" t="s">
        <v>136</v>
      </c>
      <c r="C54" s="202"/>
      <c r="D54" s="203">
        <v>99.8</v>
      </c>
      <c r="E54" s="203">
        <v>99.8</v>
      </c>
      <c r="F54" s="203">
        <v>0</v>
      </c>
      <c r="G54" s="203">
        <v>99.8</v>
      </c>
      <c r="H54" s="203">
        <v>0</v>
      </c>
      <c r="I54" s="203">
        <v>99.8</v>
      </c>
      <c r="J54" s="203">
        <v>0</v>
      </c>
      <c r="K54" s="203">
        <v>99.8</v>
      </c>
      <c r="L54" s="203">
        <v>0</v>
      </c>
      <c r="M54" s="203">
        <v>99.8</v>
      </c>
      <c r="N54" s="203">
        <v>0</v>
      </c>
      <c r="O54" s="203">
        <v>99.8</v>
      </c>
      <c r="P54" s="203">
        <v>0</v>
      </c>
      <c r="Q54" s="203">
        <v>99.8</v>
      </c>
      <c r="R54" s="197" t="s">
        <v>13</v>
      </c>
      <c r="S54" s="198">
        <v>45282</v>
      </c>
      <c r="T54" s="197" t="s">
        <v>122</v>
      </c>
    </row>
    <row r="55" spans="1:20" ht="51">
      <c r="A55" s="201" t="s">
        <v>109</v>
      </c>
      <c r="B55" s="202" t="s">
        <v>137</v>
      </c>
      <c r="C55" s="202"/>
      <c r="D55" s="203">
        <v>99.8</v>
      </c>
      <c r="E55" s="203">
        <v>99.8</v>
      </c>
      <c r="F55" s="203">
        <v>0</v>
      </c>
      <c r="G55" s="203">
        <v>99.8</v>
      </c>
      <c r="H55" s="203">
        <v>0</v>
      </c>
      <c r="I55" s="203">
        <v>99.8</v>
      </c>
      <c r="J55" s="203">
        <v>0</v>
      </c>
      <c r="K55" s="203">
        <v>99.8</v>
      </c>
      <c r="L55" s="203">
        <v>0</v>
      </c>
      <c r="M55" s="203">
        <v>99.8</v>
      </c>
      <c r="N55" s="203">
        <v>0</v>
      </c>
      <c r="O55" s="203">
        <v>99.8</v>
      </c>
      <c r="P55" s="203">
        <v>0</v>
      </c>
      <c r="Q55" s="203">
        <v>99.8</v>
      </c>
      <c r="R55" s="197" t="s">
        <v>13</v>
      </c>
      <c r="S55" s="198">
        <v>45282</v>
      </c>
      <c r="T55" s="197" t="s">
        <v>122</v>
      </c>
    </row>
    <row r="56" spans="1:20" ht="51">
      <c r="A56" s="201" t="s">
        <v>110</v>
      </c>
      <c r="B56" s="202" t="s">
        <v>151</v>
      </c>
      <c r="C56" s="202"/>
      <c r="D56" s="203">
        <v>99.8</v>
      </c>
      <c r="E56" s="203">
        <v>99.8</v>
      </c>
      <c r="F56" s="203">
        <v>0</v>
      </c>
      <c r="G56" s="203">
        <v>99.8</v>
      </c>
      <c r="H56" s="203">
        <v>0</v>
      </c>
      <c r="I56" s="203">
        <v>99.8</v>
      </c>
      <c r="J56" s="203">
        <v>0</v>
      </c>
      <c r="K56" s="203">
        <v>99.8</v>
      </c>
      <c r="L56" s="203">
        <v>0</v>
      </c>
      <c r="M56" s="203">
        <v>99.8</v>
      </c>
      <c r="N56" s="203">
        <v>0</v>
      </c>
      <c r="O56" s="203">
        <v>99.8</v>
      </c>
      <c r="P56" s="203">
        <v>0</v>
      </c>
      <c r="Q56" s="203">
        <v>99.8</v>
      </c>
      <c r="R56" s="197" t="s">
        <v>13</v>
      </c>
      <c r="S56" s="198">
        <v>45282</v>
      </c>
      <c r="T56" s="197" t="s">
        <v>122</v>
      </c>
    </row>
    <row r="57" spans="1:20" ht="51">
      <c r="A57" s="201" t="s">
        <v>111</v>
      </c>
      <c r="B57" s="202" t="s">
        <v>152</v>
      </c>
      <c r="C57" s="202"/>
      <c r="D57" s="203">
        <v>99.8</v>
      </c>
      <c r="E57" s="203">
        <v>99.8</v>
      </c>
      <c r="F57" s="203">
        <v>0</v>
      </c>
      <c r="G57" s="203">
        <v>99.8</v>
      </c>
      <c r="H57" s="203">
        <v>0</v>
      </c>
      <c r="I57" s="203">
        <v>99.8</v>
      </c>
      <c r="J57" s="203">
        <v>0</v>
      </c>
      <c r="K57" s="203">
        <v>99.8</v>
      </c>
      <c r="L57" s="203">
        <v>0</v>
      </c>
      <c r="M57" s="203">
        <v>99.8</v>
      </c>
      <c r="N57" s="203">
        <v>0</v>
      </c>
      <c r="O57" s="203">
        <v>99.8</v>
      </c>
      <c r="P57" s="203">
        <v>0</v>
      </c>
      <c r="Q57" s="203">
        <v>99.8</v>
      </c>
      <c r="R57" s="197" t="s">
        <v>13</v>
      </c>
      <c r="S57" s="198">
        <v>45282</v>
      </c>
      <c r="T57" s="197" t="s">
        <v>122</v>
      </c>
    </row>
    <row r="58" spans="1:20" ht="51">
      <c r="A58" s="201" t="s">
        <v>112</v>
      </c>
      <c r="B58" s="202" t="s">
        <v>153</v>
      </c>
      <c r="C58" s="202"/>
      <c r="D58" s="203">
        <v>99.8</v>
      </c>
      <c r="E58" s="203">
        <v>99.8</v>
      </c>
      <c r="F58" s="203">
        <v>0</v>
      </c>
      <c r="G58" s="203">
        <v>99.8</v>
      </c>
      <c r="H58" s="203">
        <v>0</v>
      </c>
      <c r="I58" s="203">
        <v>99.8</v>
      </c>
      <c r="J58" s="203">
        <v>0</v>
      </c>
      <c r="K58" s="203">
        <v>99.8</v>
      </c>
      <c r="L58" s="203">
        <v>0</v>
      </c>
      <c r="M58" s="203">
        <v>99.8</v>
      </c>
      <c r="N58" s="203">
        <v>0</v>
      </c>
      <c r="O58" s="203">
        <v>99.8</v>
      </c>
      <c r="P58" s="203">
        <v>0</v>
      </c>
      <c r="Q58" s="203">
        <v>99.8</v>
      </c>
      <c r="R58" s="197" t="s">
        <v>13</v>
      </c>
      <c r="S58" s="198">
        <v>45282</v>
      </c>
      <c r="T58" s="197" t="s">
        <v>122</v>
      </c>
    </row>
    <row r="59" spans="1:20" ht="51">
      <c r="A59" s="201" t="s">
        <v>113</v>
      </c>
      <c r="B59" s="202" t="s">
        <v>154</v>
      </c>
      <c r="C59" s="202"/>
      <c r="D59" s="203">
        <v>99.8</v>
      </c>
      <c r="E59" s="203">
        <v>99.8</v>
      </c>
      <c r="F59" s="203">
        <v>0</v>
      </c>
      <c r="G59" s="203">
        <v>99.8</v>
      </c>
      <c r="H59" s="203">
        <v>0</v>
      </c>
      <c r="I59" s="203">
        <v>99.8</v>
      </c>
      <c r="J59" s="203">
        <v>0</v>
      </c>
      <c r="K59" s="203">
        <v>99.8</v>
      </c>
      <c r="L59" s="203">
        <v>0</v>
      </c>
      <c r="M59" s="203">
        <v>99.8</v>
      </c>
      <c r="N59" s="203">
        <v>0</v>
      </c>
      <c r="O59" s="203">
        <v>99.8</v>
      </c>
      <c r="P59" s="203">
        <v>0</v>
      </c>
      <c r="Q59" s="203">
        <v>99.8</v>
      </c>
      <c r="R59" s="197" t="s">
        <v>13</v>
      </c>
      <c r="S59" s="198">
        <v>45282</v>
      </c>
      <c r="T59" s="197" t="s">
        <v>122</v>
      </c>
    </row>
    <row r="60" spans="1:20" ht="51">
      <c r="A60" s="201" t="s">
        <v>114</v>
      </c>
      <c r="B60" s="202" t="s">
        <v>138</v>
      </c>
      <c r="C60" s="202"/>
      <c r="D60" s="203">
        <v>99.8</v>
      </c>
      <c r="E60" s="203">
        <v>99.8</v>
      </c>
      <c r="F60" s="203">
        <v>0</v>
      </c>
      <c r="G60" s="203">
        <v>99.8</v>
      </c>
      <c r="H60" s="203">
        <v>0</v>
      </c>
      <c r="I60" s="203">
        <v>99.8</v>
      </c>
      <c r="J60" s="203">
        <v>0</v>
      </c>
      <c r="K60" s="203">
        <v>99.8</v>
      </c>
      <c r="L60" s="203">
        <v>0</v>
      </c>
      <c r="M60" s="203">
        <v>99.8</v>
      </c>
      <c r="N60" s="203">
        <v>0</v>
      </c>
      <c r="O60" s="203">
        <v>99.8</v>
      </c>
      <c r="P60" s="203">
        <v>0</v>
      </c>
      <c r="Q60" s="203">
        <v>99.8</v>
      </c>
      <c r="R60" s="197" t="s">
        <v>13</v>
      </c>
      <c r="S60" s="198">
        <v>45282</v>
      </c>
      <c r="T60" s="197" t="s">
        <v>122</v>
      </c>
    </row>
    <row r="61" spans="1:20" ht="51">
      <c r="A61" s="201" t="s">
        <v>115</v>
      </c>
      <c r="B61" s="202" t="s">
        <v>139</v>
      </c>
      <c r="C61" s="202"/>
      <c r="D61" s="203">
        <v>99.8</v>
      </c>
      <c r="E61" s="203">
        <v>99.8</v>
      </c>
      <c r="F61" s="203">
        <v>0</v>
      </c>
      <c r="G61" s="203">
        <v>99.8</v>
      </c>
      <c r="H61" s="203">
        <v>0</v>
      </c>
      <c r="I61" s="203">
        <v>99.8</v>
      </c>
      <c r="J61" s="203">
        <v>0</v>
      </c>
      <c r="K61" s="203">
        <v>99.8</v>
      </c>
      <c r="L61" s="203">
        <v>0</v>
      </c>
      <c r="M61" s="203">
        <v>99.8</v>
      </c>
      <c r="N61" s="203">
        <v>0</v>
      </c>
      <c r="O61" s="203">
        <v>99.8</v>
      </c>
      <c r="P61" s="203">
        <v>0</v>
      </c>
      <c r="Q61" s="203">
        <v>99.8</v>
      </c>
      <c r="R61" s="197" t="s">
        <v>13</v>
      </c>
      <c r="S61" s="198">
        <v>45282</v>
      </c>
      <c r="T61" s="197" t="s">
        <v>122</v>
      </c>
    </row>
    <row r="62" spans="1:20" ht="63.75">
      <c r="A62" s="201" t="s">
        <v>116</v>
      </c>
      <c r="B62" s="202" t="s">
        <v>140</v>
      </c>
      <c r="C62" s="202"/>
      <c r="D62" s="203">
        <v>99.8</v>
      </c>
      <c r="E62" s="203">
        <v>99.8</v>
      </c>
      <c r="F62" s="203">
        <v>0</v>
      </c>
      <c r="G62" s="203">
        <v>99.8</v>
      </c>
      <c r="H62" s="203">
        <v>0</v>
      </c>
      <c r="I62" s="203">
        <v>99.8</v>
      </c>
      <c r="J62" s="203">
        <v>0</v>
      </c>
      <c r="K62" s="203">
        <v>99.8</v>
      </c>
      <c r="L62" s="203">
        <v>0</v>
      </c>
      <c r="M62" s="203">
        <v>99.8</v>
      </c>
      <c r="N62" s="203">
        <v>0</v>
      </c>
      <c r="O62" s="203">
        <v>99.8</v>
      </c>
      <c r="P62" s="203">
        <v>0</v>
      </c>
      <c r="Q62" s="203">
        <v>99.8</v>
      </c>
      <c r="R62" s="197" t="s">
        <v>13</v>
      </c>
      <c r="S62" s="198">
        <v>45282</v>
      </c>
      <c r="T62" s="197" t="s">
        <v>122</v>
      </c>
    </row>
    <row r="63" spans="1:20" ht="63.75">
      <c r="A63" s="201" t="s">
        <v>117</v>
      </c>
      <c r="B63" s="202" t="s">
        <v>155</v>
      </c>
      <c r="C63" s="202"/>
      <c r="D63" s="203">
        <v>99.8</v>
      </c>
      <c r="E63" s="203">
        <v>99.8</v>
      </c>
      <c r="F63" s="203">
        <v>0</v>
      </c>
      <c r="G63" s="203">
        <v>99.8</v>
      </c>
      <c r="H63" s="203">
        <v>0</v>
      </c>
      <c r="I63" s="203">
        <v>99.8</v>
      </c>
      <c r="J63" s="203">
        <v>0</v>
      </c>
      <c r="K63" s="203">
        <v>99.8</v>
      </c>
      <c r="L63" s="203">
        <v>0</v>
      </c>
      <c r="M63" s="203">
        <v>99.8</v>
      </c>
      <c r="N63" s="203">
        <v>0</v>
      </c>
      <c r="O63" s="203">
        <v>99.8</v>
      </c>
      <c r="P63" s="203">
        <v>0</v>
      </c>
      <c r="Q63" s="203">
        <v>99.8</v>
      </c>
      <c r="R63" s="197" t="s">
        <v>13</v>
      </c>
      <c r="S63" s="198">
        <v>45282</v>
      </c>
      <c r="T63" s="197" t="s">
        <v>122</v>
      </c>
    </row>
    <row r="64" spans="1:20" ht="51">
      <c r="A64" s="201" t="s">
        <v>118</v>
      </c>
      <c r="B64" s="202" t="s">
        <v>141</v>
      </c>
      <c r="C64" s="202"/>
      <c r="D64" s="203">
        <v>99.8</v>
      </c>
      <c r="E64" s="203">
        <v>99.8</v>
      </c>
      <c r="F64" s="203">
        <v>0</v>
      </c>
      <c r="G64" s="203">
        <v>99.8</v>
      </c>
      <c r="H64" s="203">
        <v>0</v>
      </c>
      <c r="I64" s="203">
        <v>99.8</v>
      </c>
      <c r="J64" s="203">
        <v>0</v>
      </c>
      <c r="K64" s="203">
        <v>99.8</v>
      </c>
      <c r="L64" s="203">
        <v>0</v>
      </c>
      <c r="M64" s="203">
        <v>99.8</v>
      </c>
      <c r="N64" s="203">
        <v>0</v>
      </c>
      <c r="O64" s="203">
        <v>99.8</v>
      </c>
      <c r="P64" s="203">
        <v>0</v>
      </c>
      <c r="Q64" s="203">
        <v>99.8</v>
      </c>
      <c r="R64" s="197" t="s">
        <v>13</v>
      </c>
      <c r="S64" s="198">
        <v>45282</v>
      </c>
      <c r="T64" s="197" t="s">
        <v>122</v>
      </c>
    </row>
    <row r="65" spans="1:20" ht="25.5">
      <c r="A65" s="201" t="s">
        <v>157</v>
      </c>
      <c r="B65" s="202" t="s">
        <v>158</v>
      </c>
      <c r="C65" s="202"/>
      <c r="D65" s="203"/>
      <c r="E65" s="203"/>
      <c r="F65" s="210">
        <v>26593.237000000001</v>
      </c>
      <c r="G65" s="210">
        <v>26593.237000000001</v>
      </c>
      <c r="H65" s="203">
        <v>-10124.073</v>
      </c>
      <c r="I65" s="203">
        <v>16469.164000000001</v>
      </c>
      <c r="J65" s="203">
        <v>0</v>
      </c>
      <c r="K65" s="203">
        <v>16469.164000000001</v>
      </c>
      <c r="L65" s="203">
        <v>0</v>
      </c>
      <c r="M65" s="203">
        <v>16469.164000000001</v>
      </c>
      <c r="N65" s="210">
        <v>-59.164000000000001</v>
      </c>
      <c r="O65" s="210">
        <v>16410</v>
      </c>
      <c r="P65" s="203">
        <v>0</v>
      </c>
      <c r="Q65" s="203">
        <v>16410</v>
      </c>
      <c r="R65" s="197" t="s">
        <v>13</v>
      </c>
      <c r="S65" s="198">
        <v>45282</v>
      </c>
      <c r="T65" s="197" t="s">
        <v>122</v>
      </c>
    </row>
    <row r="66" spans="1:20" ht="51">
      <c r="A66" s="201" t="s">
        <v>162</v>
      </c>
      <c r="B66" s="202" t="s">
        <v>163</v>
      </c>
      <c r="C66" s="202"/>
      <c r="D66" s="203"/>
      <c r="E66" s="203"/>
      <c r="F66" s="210">
        <v>11477.013000000001</v>
      </c>
      <c r="G66" s="210">
        <v>11477.013000000001</v>
      </c>
      <c r="H66" s="203">
        <v>-4047.3580000000002</v>
      </c>
      <c r="I66" s="203">
        <v>7429.6549999999997</v>
      </c>
      <c r="J66" s="203">
        <v>0</v>
      </c>
      <c r="K66" s="203">
        <v>7429.6549999999997</v>
      </c>
      <c r="L66" s="203">
        <v>0</v>
      </c>
      <c r="M66" s="203">
        <v>7429.6549999999997</v>
      </c>
      <c r="N66" s="210">
        <v>-31.655000000000001</v>
      </c>
      <c r="O66" s="210">
        <v>7398</v>
      </c>
      <c r="P66" s="203">
        <v>0</v>
      </c>
      <c r="Q66" s="203">
        <v>7398</v>
      </c>
      <c r="R66" s="197" t="s">
        <v>13</v>
      </c>
      <c r="S66" s="198">
        <v>45282</v>
      </c>
      <c r="T66" s="197" t="s">
        <v>122</v>
      </c>
    </row>
    <row r="67" spans="1:20" ht="25.5">
      <c r="A67" s="201" t="s">
        <v>165</v>
      </c>
      <c r="B67" s="202" t="s">
        <v>172</v>
      </c>
      <c r="C67" s="202"/>
      <c r="D67" s="203"/>
      <c r="E67" s="203"/>
      <c r="F67" s="210"/>
      <c r="G67" s="210"/>
      <c r="H67" s="203">
        <v>4850.2020000000002</v>
      </c>
      <c r="I67" s="203">
        <v>4850.2020000000002</v>
      </c>
      <c r="J67" s="203">
        <v>0</v>
      </c>
      <c r="K67" s="203">
        <v>4850.2020000000002</v>
      </c>
      <c r="L67" s="203">
        <v>0</v>
      </c>
      <c r="M67" s="203">
        <v>4850.2020000000002</v>
      </c>
      <c r="N67" s="210">
        <v>-26.202000000000002</v>
      </c>
      <c r="O67" s="210">
        <v>4824</v>
      </c>
      <c r="P67" s="203">
        <v>0</v>
      </c>
      <c r="Q67" s="203">
        <v>4824</v>
      </c>
      <c r="R67" s="197" t="s">
        <v>13</v>
      </c>
      <c r="S67" s="198">
        <v>45282</v>
      </c>
      <c r="T67" s="197" t="s">
        <v>122</v>
      </c>
    </row>
    <row r="68" spans="1:20" ht="25.5">
      <c r="A68" s="201" t="s">
        <v>166</v>
      </c>
      <c r="B68" s="202" t="s">
        <v>175</v>
      </c>
      <c r="C68" s="202"/>
      <c r="D68" s="203"/>
      <c r="E68" s="203"/>
      <c r="F68" s="210"/>
      <c r="G68" s="210"/>
      <c r="H68" s="203">
        <v>16883.147000000001</v>
      </c>
      <c r="I68" s="203">
        <v>16883.147000000001</v>
      </c>
      <c r="J68" s="203">
        <v>0</v>
      </c>
      <c r="K68" s="203">
        <v>16883.147000000001</v>
      </c>
      <c r="L68" s="203">
        <v>0</v>
      </c>
      <c r="M68" s="203">
        <v>16883.147000000001</v>
      </c>
      <c r="N68" s="210">
        <v>-23.146999999999998</v>
      </c>
      <c r="O68" s="210">
        <v>16860</v>
      </c>
      <c r="P68" s="203">
        <v>0</v>
      </c>
      <c r="Q68" s="203">
        <v>16860</v>
      </c>
      <c r="R68" s="197" t="s">
        <v>13</v>
      </c>
      <c r="S68" s="198">
        <v>45282</v>
      </c>
      <c r="T68" s="197" t="s">
        <v>122</v>
      </c>
    </row>
    <row r="69" spans="1:20" ht="51">
      <c r="A69" s="201" t="s">
        <v>168</v>
      </c>
      <c r="B69" s="202" t="s">
        <v>167</v>
      </c>
      <c r="C69" s="202"/>
      <c r="D69" s="203"/>
      <c r="E69" s="203"/>
      <c r="F69" s="210"/>
      <c r="G69" s="210"/>
      <c r="H69" s="203">
        <v>99.8</v>
      </c>
      <c r="I69" s="203">
        <v>99.8</v>
      </c>
      <c r="J69" s="203">
        <v>0</v>
      </c>
      <c r="K69" s="203">
        <v>99.8</v>
      </c>
      <c r="L69" s="203">
        <v>0</v>
      </c>
      <c r="M69" s="203">
        <v>99.8</v>
      </c>
      <c r="N69" s="203">
        <v>0</v>
      </c>
      <c r="O69" s="203">
        <v>99.8</v>
      </c>
      <c r="P69" s="203">
        <v>0</v>
      </c>
      <c r="Q69" s="203">
        <v>99.8</v>
      </c>
      <c r="R69" s="197" t="s">
        <v>13</v>
      </c>
      <c r="S69" s="198">
        <v>45282</v>
      </c>
      <c r="T69" s="197" t="s">
        <v>122</v>
      </c>
    </row>
    <row r="70" spans="1:20" ht="51">
      <c r="A70" s="201" t="s">
        <v>173</v>
      </c>
      <c r="B70" s="202" t="s">
        <v>169</v>
      </c>
      <c r="C70" s="202"/>
      <c r="D70" s="203"/>
      <c r="E70" s="203"/>
      <c r="F70" s="210"/>
      <c r="G70" s="210"/>
      <c r="H70" s="203">
        <v>99.8</v>
      </c>
      <c r="I70" s="203">
        <v>99.8</v>
      </c>
      <c r="J70" s="203">
        <v>0</v>
      </c>
      <c r="K70" s="203">
        <v>99.8</v>
      </c>
      <c r="L70" s="203">
        <v>0</v>
      </c>
      <c r="M70" s="203">
        <v>99.8</v>
      </c>
      <c r="N70" s="203">
        <v>0</v>
      </c>
      <c r="O70" s="203">
        <v>99.8</v>
      </c>
      <c r="P70" s="203">
        <v>0</v>
      </c>
      <c r="Q70" s="203">
        <v>99.8</v>
      </c>
      <c r="R70" s="197" t="s">
        <v>13</v>
      </c>
      <c r="S70" s="198">
        <v>45282</v>
      </c>
      <c r="T70" s="197" t="s">
        <v>122</v>
      </c>
    </row>
    <row r="71" spans="1:20" ht="51">
      <c r="A71" s="201" t="s">
        <v>171</v>
      </c>
      <c r="B71" s="202" t="s">
        <v>170</v>
      </c>
      <c r="C71" s="202"/>
      <c r="D71" s="203"/>
      <c r="E71" s="203"/>
      <c r="F71" s="210"/>
      <c r="G71" s="210"/>
      <c r="H71" s="203">
        <v>99.8</v>
      </c>
      <c r="I71" s="203">
        <v>99.8</v>
      </c>
      <c r="J71" s="203">
        <v>0</v>
      </c>
      <c r="K71" s="203">
        <v>99.8</v>
      </c>
      <c r="L71" s="203">
        <v>0</v>
      </c>
      <c r="M71" s="203">
        <v>99.8</v>
      </c>
      <c r="N71" s="203">
        <v>0</v>
      </c>
      <c r="O71" s="203">
        <v>99.8</v>
      </c>
      <c r="P71" s="203">
        <v>0</v>
      </c>
      <c r="Q71" s="203">
        <v>99.8</v>
      </c>
      <c r="R71" s="197" t="s">
        <v>13</v>
      </c>
      <c r="S71" s="198">
        <v>45282</v>
      </c>
      <c r="T71" s="197" t="s">
        <v>122</v>
      </c>
    </row>
    <row r="72" spans="1:20" ht="51">
      <c r="A72" s="201" t="s">
        <v>174</v>
      </c>
      <c r="B72" s="202" t="s">
        <v>176</v>
      </c>
      <c r="C72" s="202"/>
      <c r="D72" s="203"/>
      <c r="E72" s="203"/>
      <c r="F72" s="210"/>
      <c r="G72" s="210"/>
      <c r="H72" s="203">
        <v>99.8</v>
      </c>
      <c r="I72" s="203">
        <v>99.8</v>
      </c>
      <c r="J72" s="203">
        <v>0</v>
      </c>
      <c r="K72" s="203">
        <v>99.8</v>
      </c>
      <c r="L72" s="203">
        <v>0</v>
      </c>
      <c r="M72" s="203">
        <v>99.8</v>
      </c>
      <c r="N72" s="203">
        <v>0</v>
      </c>
      <c r="O72" s="203">
        <v>99.8</v>
      </c>
      <c r="P72" s="203">
        <v>0</v>
      </c>
      <c r="Q72" s="203">
        <v>99.8</v>
      </c>
      <c r="R72" s="197" t="s">
        <v>13</v>
      </c>
      <c r="S72" s="198">
        <v>45282</v>
      </c>
      <c r="T72" s="197" t="s">
        <v>122</v>
      </c>
    </row>
    <row r="73" spans="1:20" ht="51">
      <c r="A73" s="201" t="s">
        <v>179</v>
      </c>
      <c r="B73" s="202" t="s">
        <v>180</v>
      </c>
      <c r="C73" s="202"/>
      <c r="D73" s="203"/>
      <c r="E73" s="203"/>
      <c r="F73" s="210"/>
      <c r="G73" s="210"/>
      <c r="H73" s="203"/>
      <c r="I73" s="203"/>
      <c r="J73" s="210">
        <v>99.8</v>
      </c>
      <c r="K73" s="210">
        <v>99.8</v>
      </c>
      <c r="L73" s="203">
        <v>0</v>
      </c>
      <c r="M73" s="203">
        <v>99.8</v>
      </c>
      <c r="N73" s="203">
        <v>0</v>
      </c>
      <c r="O73" s="203">
        <v>99.8</v>
      </c>
      <c r="P73" s="203">
        <v>0</v>
      </c>
      <c r="Q73" s="203">
        <v>99.8</v>
      </c>
      <c r="R73" s="197" t="s">
        <v>13</v>
      </c>
      <c r="S73" s="198">
        <v>45282</v>
      </c>
      <c r="T73" s="197" t="s">
        <v>122</v>
      </c>
    </row>
    <row r="74" spans="1:20" ht="51">
      <c r="A74" s="201" t="s">
        <v>181</v>
      </c>
      <c r="B74" s="202" t="s">
        <v>182</v>
      </c>
      <c r="C74" s="202"/>
      <c r="D74" s="203"/>
      <c r="E74" s="203"/>
      <c r="F74" s="210"/>
      <c r="G74" s="210"/>
      <c r="H74" s="203"/>
      <c r="I74" s="203"/>
      <c r="J74" s="210">
        <v>99.8</v>
      </c>
      <c r="K74" s="210">
        <v>99.8</v>
      </c>
      <c r="L74" s="203">
        <v>0</v>
      </c>
      <c r="M74" s="203">
        <v>99.8</v>
      </c>
      <c r="N74" s="203">
        <v>0</v>
      </c>
      <c r="O74" s="203">
        <v>99.8</v>
      </c>
      <c r="P74" s="203">
        <v>0</v>
      </c>
      <c r="Q74" s="203">
        <v>99.8</v>
      </c>
      <c r="R74" s="197" t="s">
        <v>13</v>
      </c>
      <c r="S74" s="198">
        <v>45282</v>
      </c>
      <c r="T74" s="197" t="s">
        <v>122</v>
      </c>
    </row>
    <row r="75" spans="1:20" ht="51">
      <c r="A75" s="201" t="s">
        <v>183</v>
      </c>
      <c r="B75" s="202" t="s">
        <v>184</v>
      </c>
      <c r="C75" s="202"/>
      <c r="D75" s="203"/>
      <c r="E75" s="203"/>
      <c r="F75" s="210"/>
      <c r="G75" s="210"/>
      <c r="H75" s="203"/>
      <c r="I75" s="203"/>
      <c r="J75" s="210">
        <v>99.8</v>
      </c>
      <c r="K75" s="210">
        <v>99.8</v>
      </c>
      <c r="L75" s="203">
        <v>0</v>
      </c>
      <c r="M75" s="203">
        <v>99.8</v>
      </c>
      <c r="N75" s="203">
        <v>0</v>
      </c>
      <c r="O75" s="203">
        <v>99.8</v>
      </c>
      <c r="P75" s="203">
        <v>0</v>
      </c>
      <c r="Q75" s="203">
        <v>99.8</v>
      </c>
      <c r="R75" s="197" t="s">
        <v>13</v>
      </c>
      <c r="S75" s="198">
        <v>45282</v>
      </c>
      <c r="T75" s="197" t="s">
        <v>122</v>
      </c>
    </row>
    <row r="76" spans="1:20" ht="51">
      <c r="A76" s="201" t="s">
        <v>185</v>
      </c>
      <c r="B76" s="202" t="s">
        <v>186</v>
      </c>
      <c r="C76" s="202"/>
      <c r="D76" s="203"/>
      <c r="E76" s="203"/>
      <c r="F76" s="210"/>
      <c r="G76" s="210"/>
      <c r="H76" s="203"/>
      <c r="I76" s="203"/>
      <c r="J76" s="210">
        <v>99.8</v>
      </c>
      <c r="K76" s="210">
        <v>99.8</v>
      </c>
      <c r="L76" s="203">
        <v>0</v>
      </c>
      <c r="M76" s="203">
        <v>99.8</v>
      </c>
      <c r="N76" s="203">
        <v>0</v>
      </c>
      <c r="O76" s="203">
        <v>99.8</v>
      </c>
      <c r="P76" s="203">
        <v>0</v>
      </c>
      <c r="Q76" s="203">
        <v>99.8</v>
      </c>
      <c r="R76" s="197" t="s">
        <v>13</v>
      </c>
      <c r="S76" s="198">
        <v>45282</v>
      </c>
      <c r="T76" s="197" t="s">
        <v>122</v>
      </c>
    </row>
    <row r="77" spans="1:20" ht="51">
      <c r="A77" s="201" t="s">
        <v>187</v>
      </c>
      <c r="B77" s="202" t="s">
        <v>188</v>
      </c>
      <c r="C77" s="202"/>
      <c r="D77" s="203"/>
      <c r="E77" s="203"/>
      <c r="F77" s="210"/>
      <c r="G77" s="210"/>
      <c r="H77" s="203"/>
      <c r="I77" s="203"/>
      <c r="J77" s="210">
        <v>99.8</v>
      </c>
      <c r="K77" s="210">
        <v>99.8</v>
      </c>
      <c r="L77" s="203">
        <v>0</v>
      </c>
      <c r="M77" s="203">
        <v>99.8</v>
      </c>
      <c r="N77" s="203">
        <v>0</v>
      </c>
      <c r="O77" s="203">
        <v>99.8</v>
      </c>
      <c r="P77" s="203">
        <v>0</v>
      </c>
      <c r="Q77" s="203">
        <v>99.8</v>
      </c>
      <c r="R77" s="197" t="s">
        <v>13</v>
      </c>
      <c r="S77" s="198">
        <v>45282</v>
      </c>
      <c r="T77" s="197" t="s">
        <v>122</v>
      </c>
    </row>
    <row r="78" spans="1:20" ht="25.5">
      <c r="A78" s="201" t="s">
        <v>189</v>
      </c>
      <c r="B78" s="202" t="s">
        <v>193</v>
      </c>
      <c r="C78" s="202"/>
      <c r="D78" s="203"/>
      <c r="E78" s="203"/>
      <c r="F78" s="210"/>
      <c r="G78" s="210"/>
      <c r="H78" s="203"/>
      <c r="I78" s="203"/>
      <c r="J78" s="210">
        <v>22403.734</v>
      </c>
      <c r="K78" s="210">
        <v>22403.734</v>
      </c>
      <c r="L78" s="203">
        <v>0</v>
      </c>
      <c r="M78" s="203">
        <v>22403.734</v>
      </c>
      <c r="N78" s="210">
        <v>-35.734000000000002</v>
      </c>
      <c r="O78" s="210">
        <v>22368</v>
      </c>
      <c r="P78" s="203">
        <v>0</v>
      </c>
      <c r="Q78" s="203">
        <v>22368</v>
      </c>
      <c r="R78" s="197" t="s">
        <v>13</v>
      </c>
      <c r="S78" s="198">
        <v>45282</v>
      </c>
      <c r="T78" s="197" t="s">
        <v>122</v>
      </c>
    </row>
    <row r="79" spans="1:20" ht="38.25">
      <c r="A79" s="201" t="s">
        <v>190</v>
      </c>
      <c r="B79" s="202" t="s">
        <v>192</v>
      </c>
      <c r="C79" s="202"/>
      <c r="D79" s="203"/>
      <c r="E79" s="203"/>
      <c r="F79" s="210"/>
      <c r="G79" s="210"/>
      <c r="H79" s="203"/>
      <c r="I79" s="203"/>
      <c r="J79" s="210">
        <v>13645.343999999999</v>
      </c>
      <c r="K79" s="210">
        <v>13645.343999999999</v>
      </c>
      <c r="L79" s="203">
        <v>0</v>
      </c>
      <c r="M79" s="203">
        <v>13645.343999999999</v>
      </c>
      <c r="N79" s="210">
        <v>-16.344000000000001</v>
      </c>
      <c r="O79" s="210">
        <v>13629</v>
      </c>
      <c r="P79" s="203">
        <v>0</v>
      </c>
      <c r="Q79" s="203">
        <v>13629</v>
      </c>
      <c r="R79" s="197" t="s">
        <v>13</v>
      </c>
      <c r="S79" s="198">
        <v>45282</v>
      </c>
      <c r="T79" s="197" t="s">
        <v>122</v>
      </c>
    </row>
    <row r="80" spans="1:20" ht="38.25">
      <c r="A80" s="201" t="s">
        <v>191</v>
      </c>
      <c r="B80" s="202" t="s">
        <v>210</v>
      </c>
      <c r="C80" s="202"/>
      <c r="D80" s="203"/>
      <c r="E80" s="203"/>
      <c r="F80" s="210"/>
      <c r="G80" s="210"/>
      <c r="H80" s="203"/>
      <c r="I80" s="203"/>
      <c r="J80" s="210">
        <v>19119.545999999998</v>
      </c>
      <c r="K80" s="210">
        <v>19119.545999999998</v>
      </c>
      <c r="L80" s="210">
        <v>99.8</v>
      </c>
      <c r="M80" s="210">
        <v>19219.346000000001</v>
      </c>
      <c r="N80" s="210">
        <v>-21.545999999999999</v>
      </c>
      <c r="O80" s="210">
        <v>19197.8</v>
      </c>
      <c r="P80" s="203">
        <v>0</v>
      </c>
      <c r="Q80" s="203">
        <v>19197.8</v>
      </c>
      <c r="R80" s="197" t="s">
        <v>13</v>
      </c>
      <c r="S80" s="198">
        <v>45282</v>
      </c>
      <c r="T80" s="197" t="s">
        <v>122</v>
      </c>
    </row>
    <row r="81" spans="1:20" ht="38.25">
      <c r="A81" s="201" t="s">
        <v>198</v>
      </c>
      <c r="B81" s="202" t="s">
        <v>207</v>
      </c>
      <c r="C81" s="202"/>
      <c r="D81" s="203"/>
      <c r="E81" s="203"/>
      <c r="F81" s="210"/>
      <c r="G81" s="210"/>
      <c r="H81" s="203"/>
      <c r="I81" s="203"/>
      <c r="J81" s="210"/>
      <c r="K81" s="210"/>
      <c r="L81" s="210">
        <v>17525.253000000001</v>
      </c>
      <c r="M81" s="210">
        <v>17525.253000000001</v>
      </c>
      <c r="N81" s="210">
        <v>-10.452999999999999</v>
      </c>
      <c r="O81" s="210">
        <v>17514.8</v>
      </c>
      <c r="P81" s="203">
        <v>0</v>
      </c>
      <c r="Q81" s="203">
        <v>17514.8</v>
      </c>
      <c r="R81" s="197" t="s">
        <v>13</v>
      </c>
      <c r="S81" s="198">
        <v>45282</v>
      </c>
      <c r="T81" s="197" t="s">
        <v>122</v>
      </c>
    </row>
    <row r="82" spans="1:20" ht="51">
      <c r="A82" s="201" t="s">
        <v>199</v>
      </c>
      <c r="B82" s="202" t="s">
        <v>208</v>
      </c>
      <c r="C82" s="202"/>
      <c r="D82" s="203"/>
      <c r="E82" s="203"/>
      <c r="F82" s="210"/>
      <c r="G82" s="210"/>
      <c r="H82" s="203"/>
      <c r="I82" s="203"/>
      <c r="J82" s="210"/>
      <c r="K82" s="210"/>
      <c r="L82" s="210">
        <v>8092.0360000000001</v>
      </c>
      <c r="M82" s="210">
        <v>8092.0360000000001</v>
      </c>
      <c r="N82" s="210">
        <v>-90.236000000000004</v>
      </c>
      <c r="O82" s="210">
        <v>8001.8</v>
      </c>
      <c r="P82" s="203">
        <v>0</v>
      </c>
      <c r="Q82" s="203">
        <v>8001.8</v>
      </c>
      <c r="R82" s="197" t="s">
        <v>13</v>
      </c>
      <c r="S82" s="198">
        <v>45282</v>
      </c>
      <c r="T82" s="197" t="s">
        <v>122</v>
      </c>
    </row>
    <row r="83" spans="1:20" ht="25.5">
      <c r="A83" s="201" t="s">
        <v>200</v>
      </c>
      <c r="B83" s="202" t="s">
        <v>203</v>
      </c>
      <c r="C83" s="202"/>
      <c r="D83" s="203"/>
      <c r="E83" s="203"/>
      <c r="F83" s="210"/>
      <c r="G83" s="210"/>
      <c r="H83" s="203"/>
      <c r="I83" s="203"/>
      <c r="J83" s="210"/>
      <c r="K83" s="210"/>
      <c r="L83" s="210">
        <v>12532.276</v>
      </c>
      <c r="M83" s="210">
        <v>12532.276</v>
      </c>
      <c r="N83" s="210">
        <v>-3.476</v>
      </c>
      <c r="O83" s="210">
        <v>12528.8</v>
      </c>
      <c r="P83" s="203">
        <v>0</v>
      </c>
      <c r="Q83" s="203">
        <v>12528.8</v>
      </c>
      <c r="R83" s="197" t="s">
        <v>13</v>
      </c>
      <c r="S83" s="198">
        <v>45282</v>
      </c>
      <c r="T83" s="197" t="s">
        <v>122</v>
      </c>
    </row>
    <row r="84" spans="1:20" ht="25.5">
      <c r="A84" s="201" t="s">
        <v>201</v>
      </c>
      <c r="B84" s="202" t="s">
        <v>204</v>
      </c>
      <c r="C84" s="202"/>
      <c r="D84" s="203"/>
      <c r="E84" s="203"/>
      <c r="F84" s="210"/>
      <c r="G84" s="210"/>
      <c r="H84" s="203"/>
      <c r="I84" s="203"/>
      <c r="J84" s="210"/>
      <c r="K84" s="210"/>
      <c r="L84" s="210">
        <v>16370.076999999999</v>
      </c>
      <c r="M84" s="210">
        <v>16370.076999999999</v>
      </c>
      <c r="N84" s="210">
        <v>-10.276999999999999</v>
      </c>
      <c r="O84" s="210">
        <v>16359.8</v>
      </c>
      <c r="P84" s="203">
        <v>0</v>
      </c>
      <c r="Q84" s="203">
        <v>16359.8</v>
      </c>
      <c r="R84" s="197" t="s">
        <v>13</v>
      </c>
      <c r="S84" s="198">
        <v>45282</v>
      </c>
      <c r="T84" s="197" t="s">
        <v>122</v>
      </c>
    </row>
    <row r="85" spans="1:20" ht="38.25">
      <c r="A85" s="201" t="s">
        <v>202</v>
      </c>
      <c r="B85" s="202" t="s">
        <v>205</v>
      </c>
      <c r="C85" s="202"/>
      <c r="D85" s="203"/>
      <c r="E85" s="203"/>
      <c r="F85" s="210"/>
      <c r="G85" s="210"/>
      <c r="H85" s="203"/>
      <c r="I85" s="203"/>
      <c r="J85" s="210"/>
      <c r="K85" s="210"/>
      <c r="L85" s="210">
        <v>3857.067</v>
      </c>
      <c r="M85" s="210">
        <v>3857.067</v>
      </c>
      <c r="N85" s="210">
        <v>-7.2670000000000003</v>
      </c>
      <c r="O85" s="210">
        <v>3849.8</v>
      </c>
      <c r="P85" s="203">
        <v>0</v>
      </c>
      <c r="Q85" s="203">
        <v>3849.8</v>
      </c>
      <c r="R85" s="197" t="s">
        <v>13</v>
      </c>
      <c r="S85" s="198">
        <v>45282</v>
      </c>
      <c r="T85" s="197" t="s">
        <v>122</v>
      </c>
    </row>
    <row r="86" spans="1:20" ht="38.25">
      <c r="A86" s="201" t="s">
        <v>211</v>
      </c>
      <c r="B86" s="202" t="s">
        <v>214</v>
      </c>
      <c r="C86" s="202"/>
      <c r="D86" s="203"/>
      <c r="E86" s="203"/>
      <c r="F86" s="210"/>
      <c r="G86" s="210"/>
      <c r="H86" s="203"/>
      <c r="I86" s="203"/>
      <c r="J86" s="210"/>
      <c r="K86" s="210"/>
      <c r="L86" s="210"/>
      <c r="M86" s="210"/>
      <c r="N86" s="210">
        <v>5631.7280000000001</v>
      </c>
      <c r="O86" s="210">
        <v>5631.7280000000001</v>
      </c>
      <c r="P86" s="203">
        <v>0</v>
      </c>
      <c r="Q86" s="203">
        <v>5631.7280000000001</v>
      </c>
      <c r="R86" s="197" t="s">
        <v>13</v>
      </c>
      <c r="S86" s="198">
        <v>45282</v>
      </c>
      <c r="T86" s="197" t="s">
        <v>122</v>
      </c>
    </row>
    <row r="87" spans="1:20" ht="25.5">
      <c r="A87" s="201" t="s">
        <v>212</v>
      </c>
      <c r="B87" s="202" t="s">
        <v>216</v>
      </c>
      <c r="C87" s="202"/>
      <c r="D87" s="203"/>
      <c r="E87" s="203"/>
      <c r="F87" s="210"/>
      <c r="G87" s="210"/>
      <c r="H87" s="203"/>
      <c r="I87" s="203"/>
      <c r="J87" s="210"/>
      <c r="K87" s="210"/>
      <c r="L87" s="210"/>
      <c r="M87" s="210"/>
      <c r="N87" s="210">
        <v>17996.024000000001</v>
      </c>
      <c r="O87" s="210">
        <v>17996.024000000001</v>
      </c>
      <c r="P87" s="203">
        <v>0</v>
      </c>
      <c r="Q87" s="203">
        <v>17996.024000000001</v>
      </c>
      <c r="R87" s="197" t="s">
        <v>13</v>
      </c>
      <c r="S87" s="198">
        <v>45282</v>
      </c>
      <c r="T87" s="197" t="s">
        <v>122</v>
      </c>
    </row>
    <row r="88" spans="1:20" ht="25.5">
      <c r="A88" s="201" t="s">
        <v>213</v>
      </c>
      <c r="B88" s="202" t="s">
        <v>215</v>
      </c>
      <c r="C88" s="202"/>
      <c r="D88" s="203"/>
      <c r="E88" s="203"/>
      <c r="F88" s="210"/>
      <c r="G88" s="210"/>
      <c r="H88" s="203"/>
      <c r="I88" s="203"/>
      <c r="J88" s="210"/>
      <c r="K88" s="210"/>
      <c r="L88" s="210"/>
      <c r="M88" s="210"/>
      <c r="N88" s="210">
        <v>11269.704</v>
      </c>
      <c r="O88" s="210">
        <v>11269.704</v>
      </c>
      <c r="P88" s="203">
        <v>0</v>
      </c>
      <c r="Q88" s="203">
        <v>11269.704</v>
      </c>
      <c r="R88" s="197" t="s">
        <v>13</v>
      </c>
      <c r="S88" s="198">
        <v>45282</v>
      </c>
      <c r="T88" s="197" t="s">
        <v>122</v>
      </c>
    </row>
    <row r="89" spans="1:20" ht="25.5">
      <c r="A89" s="201" t="s">
        <v>217</v>
      </c>
      <c r="B89" s="202" t="s">
        <v>218</v>
      </c>
      <c r="C89" s="202"/>
      <c r="D89" s="203"/>
      <c r="E89" s="203"/>
      <c r="F89" s="210"/>
      <c r="G89" s="210"/>
      <c r="H89" s="203"/>
      <c r="I89" s="203"/>
      <c r="J89" s="210"/>
      <c r="K89" s="210"/>
      <c r="L89" s="210"/>
      <c r="M89" s="210"/>
      <c r="N89" s="210">
        <v>3154.5880000000002</v>
      </c>
      <c r="O89" s="210">
        <v>3154.5880000000002</v>
      </c>
      <c r="P89" s="203">
        <v>0</v>
      </c>
      <c r="Q89" s="203">
        <v>3154.5880000000002</v>
      </c>
      <c r="R89" s="197" t="s">
        <v>13</v>
      </c>
      <c r="S89" s="198">
        <v>45282</v>
      </c>
      <c r="T89" s="197" t="s">
        <v>122</v>
      </c>
    </row>
    <row r="90" spans="1:20" ht="51">
      <c r="A90" s="201" t="s">
        <v>219</v>
      </c>
      <c r="B90" s="202" t="s">
        <v>220</v>
      </c>
      <c r="C90" s="202"/>
      <c r="D90" s="203"/>
      <c r="E90" s="203"/>
      <c r="F90" s="210"/>
      <c r="G90" s="210"/>
      <c r="H90" s="203"/>
      <c r="I90" s="203"/>
      <c r="J90" s="210"/>
      <c r="K90" s="210"/>
      <c r="L90" s="210"/>
      <c r="M90" s="210"/>
      <c r="N90" s="210">
        <v>4790.152</v>
      </c>
      <c r="O90" s="210">
        <v>4790.152</v>
      </c>
      <c r="P90" s="203">
        <v>0</v>
      </c>
      <c r="Q90" s="203">
        <v>4790.152</v>
      </c>
      <c r="R90" s="197" t="s">
        <v>13</v>
      </c>
      <c r="S90" s="198">
        <v>45282</v>
      </c>
      <c r="T90" s="197" t="s">
        <v>122</v>
      </c>
    </row>
    <row r="91" spans="1:20" ht="38.25">
      <c r="A91" s="201" t="s">
        <v>221</v>
      </c>
      <c r="B91" s="202" t="s">
        <v>222</v>
      </c>
      <c r="C91" s="202"/>
      <c r="D91" s="203"/>
      <c r="E91" s="203"/>
      <c r="F91" s="210"/>
      <c r="G91" s="210"/>
      <c r="H91" s="203"/>
      <c r="I91" s="203"/>
      <c r="J91" s="210"/>
      <c r="K91" s="210"/>
      <c r="L91" s="210"/>
      <c r="M91" s="210"/>
      <c r="N91" s="210">
        <v>5432.9040000000005</v>
      </c>
      <c r="O91" s="210">
        <v>5432.9040000000005</v>
      </c>
      <c r="P91" s="203">
        <v>0</v>
      </c>
      <c r="Q91" s="203">
        <v>5432.9040000000005</v>
      </c>
      <c r="R91" s="197" t="s">
        <v>13</v>
      </c>
      <c r="S91" s="198">
        <v>45282</v>
      </c>
      <c r="T91" s="197" t="s">
        <v>122</v>
      </c>
    </row>
    <row r="92" spans="1:20" ht="29.25" customHeight="1">
      <c r="A92" s="201" t="s">
        <v>223</v>
      </c>
      <c r="B92" s="195" t="s">
        <v>224</v>
      </c>
      <c r="C92" s="202"/>
      <c r="D92" s="203"/>
      <c r="E92" s="203"/>
      <c r="F92" s="210"/>
      <c r="G92" s="210"/>
      <c r="H92" s="203"/>
      <c r="I92" s="203"/>
      <c r="J92" s="210"/>
      <c r="K92" s="210"/>
      <c r="L92" s="210"/>
      <c r="M92" s="210"/>
      <c r="N92" s="210"/>
      <c r="O92" s="210"/>
      <c r="P92" s="196">
        <v>3040.4650000000001</v>
      </c>
      <c r="Q92" s="196">
        <v>3040.4650000000001</v>
      </c>
      <c r="R92" s="197" t="s">
        <v>13</v>
      </c>
      <c r="S92" s="198">
        <v>45282</v>
      </c>
      <c r="T92" s="197" t="s">
        <v>122</v>
      </c>
    </row>
    <row r="93" spans="1:20" ht="29.25" customHeight="1">
      <c r="A93" s="201" t="s">
        <v>225</v>
      </c>
      <c r="B93" s="195" t="s">
        <v>226</v>
      </c>
      <c r="C93" s="202"/>
      <c r="D93" s="203"/>
      <c r="E93" s="203"/>
      <c r="F93" s="210"/>
      <c r="G93" s="210"/>
      <c r="H93" s="203"/>
      <c r="I93" s="203"/>
      <c r="J93" s="210"/>
      <c r="K93" s="210"/>
      <c r="L93" s="210"/>
      <c r="M93" s="210"/>
      <c r="N93" s="210"/>
      <c r="O93" s="210"/>
      <c r="P93" s="196">
        <v>3531.9479999999999</v>
      </c>
      <c r="Q93" s="196">
        <v>3531.9479999999999</v>
      </c>
      <c r="R93" s="197" t="s">
        <v>13</v>
      </c>
      <c r="S93" s="198">
        <v>45282</v>
      </c>
      <c r="T93" s="197" t="s">
        <v>122</v>
      </c>
    </row>
    <row r="94" spans="1:20" ht="30" customHeight="1">
      <c r="A94" s="201" t="s">
        <v>227</v>
      </c>
      <c r="B94" s="195" t="s">
        <v>228</v>
      </c>
      <c r="C94" s="202"/>
      <c r="D94" s="203"/>
      <c r="E94" s="203"/>
      <c r="F94" s="210"/>
      <c r="G94" s="210"/>
      <c r="H94" s="203"/>
      <c r="I94" s="203"/>
      <c r="J94" s="210"/>
      <c r="K94" s="210"/>
      <c r="L94" s="210"/>
      <c r="M94" s="210"/>
      <c r="N94" s="210"/>
      <c r="O94" s="210"/>
      <c r="P94" s="196">
        <v>2890.482</v>
      </c>
      <c r="Q94" s="196">
        <v>2890.482</v>
      </c>
      <c r="R94" s="197" t="s">
        <v>13</v>
      </c>
      <c r="S94" s="198">
        <v>45282</v>
      </c>
      <c r="T94" s="197" t="s">
        <v>122</v>
      </c>
    </row>
    <row r="95" spans="1:20" ht="27.75" customHeight="1">
      <c r="A95" s="201" t="s">
        <v>229</v>
      </c>
      <c r="B95" s="195" t="s">
        <v>230</v>
      </c>
      <c r="C95" s="202"/>
      <c r="D95" s="203"/>
      <c r="E95" s="203"/>
      <c r="F95" s="210"/>
      <c r="G95" s="210"/>
      <c r="H95" s="203"/>
      <c r="I95" s="203"/>
      <c r="J95" s="210"/>
      <c r="K95" s="210"/>
      <c r="L95" s="210"/>
      <c r="M95" s="210"/>
      <c r="N95" s="210"/>
      <c r="O95" s="210"/>
      <c r="P95" s="196">
        <v>2306.8519999999999</v>
      </c>
      <c r="Q95" s="196">
        <v>2306.8519999999999</v>
      </c>
      <c r="R95" s="197" t="s">
        <v>13</v>
      </c>
      <c r="S95" s="198">
        <v>45282</v>
      </c>
      <c r="T95" s="197" t="s">
        <v>122</v>
      </c>
    </row>
    <row r="96" spans="1:20" ht="30" customHeight="1">
      <c r="A96" s="201" t="s">
        <v>231</v>
      </c>
      <c r="B96" s="195" t="s">
        <v>233</v>
      </c>
      <c r="C96" s="202"/>
      <c r="D96" s="203"/>
      <c r="E96" s="203"/>
      <c r="F96" s="210"/>
      <c r="G96" s="210"/>
      <c r="H96" s="203"/>
      <c r="I96" s="203"/>
      <c r="J96" s="210"/>
      <c r="K96" s="210"/>
      <c r="L96" s="210"/>
      <c r="M96" s="210"/>
      <c r="N96" s="210"/>
      <c r="O96" s="210"/>
      <c r="P96" s="196">
        <v>1924.248</v>
      </c>
      <c r="Q96" s="196">
        <v>1924.248</v>
      </c>
      <c r="R96" s="197" t="s">
        <v>13</v>
      </c>
      <c r="S96" s="198">
        <v>45282</v>
      </c>
      <c r="T96" s="197" t="s">
        <v>122</v>
      </c>
    </row>
    <row r="97" spans="1:20" ht="29.25" customHeight="1">
      <c r="A97" s="201" t="s">
        <v>232</v>
      </c>
      <c r="B97" s="195" t="s">
        <v>234</v>
      </c>
      <c r="C97" s="202"/>
      <c r="D97" s="203"/>
      <c r="E97" s="203"/>
      <c r="F97" s="210"/>
      <c r="G97" s="210"/>
      <c r="H97" s="203"/>
      <c r="I97" s="203"/>
      <c r="J97" s="210"/>
      <c r="K97" s="210"/>
      <c r="L97" s="210"/>
      <c r="M97" s="210"/>
      <c r="N97" s="210"/>
      <c r="O97" s="210"/>
      <c r="P97" s="196">
        <v>2391.172</v>
      </c>
      <c r="Q97" s="196">
        <v>2391.172</v>
      </c>
      <c r="R97" s="197" t="s">
        <v>13</v>
      </c>
      <c r="S97" s="198">
        <v>45282</v>
      </c>
      <c r="T97" s="197" t="s">
        <v>122</v>
      </c>
    </row>
    <row r="98" spans="1:20" ht="30.75" customHeight="1">
      <c r="A98" s="201" t="s">
        <v>235</v>
      </c>
      <c r="B98" s="195" t="s">
        <v>236</v>
      </c>
      <c r="C98" s="202"/>
      <c r="D98" s="203"/>
      <c r="E98" s="203"/>
      <c r="F98" s="210"/>
      <c r="G98" s="210"/>
      <c r="H98" s="203"/>
      <c r="I98" s="203"/>
      <c r="J98" s="210"/>
      <c r="K98" s="210"/>
      <c r="L98" s="210"/>
      <c r="M98" s="210"/>
      <c r="N98" s="210"/>
      <c r="O98" s="210"/>
      <c r="P98" s="196">
        <v>2203.5839999999998</v>
      </c>
      <c r="Q98" s="196">
        <v>2203.5839999999998</v>
      </c>
      <c r="R98" s="197" t="s">
        <v>13</v>
      </c>
      <c r="S98" s="198">
        <v>45282</v>
      </c>
      <c r="T98" s="197" t="s">
        <v>122</v>
      </c>
    </row>
    <row r="99" spans="1:20" ht="30" customHeight="1">
      <c r="A99" s="201" t="s">
        <v>237</v>
      </c>
      <c r="B99" s="195" t="s">
        <v>238</v>
      </c>
      <c r="C99" s="202"/>
      <c r="D99" s="203"/>
      <c r="E99" s="203"/>
      <c r="F99" s="210"/>
      <c r="G99" s="210"/>
      <c r="H99" s="203"/>
      <c r="I99" s="203"/>
      <c r="J99" s="210"/>
      <c r="K99" s="210"/>
      <c r="L99" s="210"/>
      <c r="M99" s="210"/>
      <c r="N99" s="210"/>
      <c r="O99" s="210"/>
      <c r="P99" s="196">
        <v>2158.4920000000002</v>
      </c>
      <c r="Q99" s="196">
        <v>2158.4920000000002</v>
      </c>
      <c r="R99" s="197" t="s">
        <v>13</v>
      </c>
      <c r="S99" s="198">
        <v>45282</v>
      </c>
      <c r="T99" s="197" t="s">
        <v>122</v>
      </c>
    </row>
    <row r="100" spans="1:20" ht="42.75" customHeight="1">
      <c r="A100" s="201" t="s">
        <v>239</v>
      </c>
      <c r="B100" s="195" t="s">
        <v>240</v>
      </c>
      <c r="C100" s="202"/>
      <c r="D100" s="203"/>
      <c r="E100" s="203"/>
      <c r="F100" s="210"/>
      <c r="G100" s="210"/>
      <c r="H100" s="203"/>
      <c r="I100" s="203"/>
      <c r="J100" s="210"/>
      <c r="K100" s="210"/>
      <c r="L100" s="210"/>
      <c r="M100" s="210"/>
      <c r="N100" s="210"/>
      <c r="O100" s="210"/>
      <c r="P100" s="196">
        <v>2852.25</v>
      </c>
      <c r="Q100" s="196">
        <v>2852.25</v>
      </c>
      <c r="R100" s="197" t="s">
        <v>13</v>
      </c>
      <c r="S100" s="198">
        <v>45282</v>
      </c>
      <c r="T100" s="197" t="s">
        <v>122</v>
      </c>
    </row>
    <row r="101" spans="1:20">
      <c r="A101" s="181"/>
      <c r="B101" s="199" t="s">
        <v>119</v>
      </c>
      <c r="C101" s="195"/>
      <c r="D101" s="204"/>
      <c r="E101" s="204">
        <f>SUM(E33:E64)</f>
        <v>3193.6000000000013</v>
      </c>
      <c r="F101" s="204"/>
      <c r="G101" s="204">
        <f>SUM(G33:G66)</f>
        <v>41263.850000000006</v>
      </c>
      <c r="H101" s="215"/>
      <c r="I101" s="215">
        <f>SUM(I33:I72)</f>
        <v>49224.968000000015</v>
      </c>
      <c r="J101" s="215"/>
      <c r="K101" s="204">
        <f>SUM(K33:K80)</f>
        <v>104892.59200000003</v>
      </c>
      <c r="L101" s="204"/>
      <c r="M101" s="204">
        <f>SUM(M33:M85)</f>
        <v>163369.10100000005</v>
      </c>
      <c r="N101" s="204"/>
      <c r="O101" s="204">
        <f>SUM(O33:O91)</f>
        <v>211308.7</v>
      </c>
      <c r="P101" s="200"/>
      <c r="Q101" s="200">
        <f>SUM(Q33:Q100)</f>
        <v>234608.193</v>
      </c>
      <c r="R101" s="191"/>
      <c r="S101" s="191"/>
      <c r="T101" s="191"/>
    </row>
    <row r="102" spans="1:20">
      <c r="A102" s="181"/>
      <c r="B102" s="199" t="s">
        <v>62</v>
      </c>
      <c r="C102" s="195"/>
      <c r="D102" s="204">
        <f>SUM(D33:D64)</f>
        <v>3193.6000000000013</v>
      </c>
      <c r="E102" s="204"/>
      <c r="F102" s="204">
        <f>SUM(F33:F66)</f>
        <v>38070.25</v>
      </c>
      <c r="G102" s="204"/>
      <c r="H102" s="215">
        <f>SUM(H33:H72)</f>
        <v>7961.1180000000022</v>
      </c>
      <c r="I102" s="215"/>
      <c r="J102" s="204">
        <f>SUM(J33:J80)</f>
        <v>55667.623999999996</v>
      </c>
      <c r="K102" s="215"/>
      <c r="L102" s="204">
        <f>SUM(L33:L85)</f>
        <v>58476.508999999998</v>
      </c>
      <c r="M102" s="215"/>
      <c r="N102" s="204">
        <f>SUM(N33:N91)</f>
        <v>47939.599000000009</v>
      </c>
      <c r="O102" s="215"/>
      <c r="P102" s="200">
        <f>SUM(P33:P100)</f>
        <v>23299.493000000002</v>
      </c>
      <c r="Q102" s="215"/>
      <c r="R102" s="191"/>
      <c r="S102" s="191"/>
      <c r="T102" s="191"/>
    </row>
    <row r="103" spans="1:20">
      <c r="A103" s="179"/>
      <c r="B103" s="187" t="s">
        <v>67</v>
      </c>
      <c r="C103" s="187"/>
      <c r="D103" s="204">
        <v>3193.6</v>
      </c>
      <c r="E103" s="205"/>
      <c r="F103" s="204">
        <v>37989.25</v>
      </c>
      <c r="G103" s="205"/>
      <c r="H103" s="215">
        <v>7261.1180000000004</v>
      </c>
      <c r="I103" s="215"/>
      <c r="J103" s="204">
        <v>55667.624000000003</v>
      </c>
      <c r="K103" s="215"/>
      <c r="L103" s="204">
        <f>SUM(L33:L85)</f>
        <v>58476.508999999998</v>
      </c>
      <c r="M103" s="215"/>
      <c r="N103" s="204">
        <v>48275.1</v>
      </c>
      <c r="O103" s="215"/>
      <c r="P103" s="215"/>
      <c r="Q103" s="200">
        <v>245853.81400000001</v>
      </c>
      <c r="R103" s="191"/>
      <c r="S103" s="191"/>
      <c r="T103" s="191"/>
    </row>
    <row r="104" spans="1:20">
      <c r="A104" s="179"/>
      <c r="B104" s="187" t="s">
        <v>55</v>
      </c>
      <c r="C104" s="194">
        <v>11000.7</v>
      </c>
      <c r="D104" s="205"/>
      <c r="E104" s="204">
        <v>14194.3</v>
      </c>
      <c r="F104" s="204"/>
      <c r="G104" s="204">
        <v>52183.55</v>
      </c>
      <c r="H104" s="215"/>
      <c r="I104" s="215">
        <v>59444.667999999998</v>
      </c>
      <c r="J104" s="204"/>
      <c r="K104" s="204">
        <v>115112.292</v>
      </c>
      <c r="L104" s="204"/>
      <c r="M104" s="204">
        <v>173588.80100000001</v>
      </c>
      <c r="N104" s="204"/>
      <c r="O104" s="204">
        <v>221863.90100000001</v>
      </c>
      <c r="P104" s="200">
        <v>23989.913</v>
      </c>
      <c r="Q104" s="200"/>
      <c r="R104" s="191"/>
      <c r="S104" s="191"/>
      <c r="T104" s="191"/>
    </row>
    <row r="105" spans="1:20" ht="15.75">
      <c r="A105" s="26"/>
      <c r="B105" s="151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</row>
    <row r="106" spans="1:20" ht="15.75">
      <c r="A106" s="26"/>
      <c r="B106" s="131" t="s">
        <v>120</v>
      </c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31" t="s">
        <v>121</v>
      </c>
      <c r="T106" s="151"/>
    </row>
  </sheetData>
  <mergeCells count="10">
    <mergeCell ref="A6:A8"/>
    <mergeCell ref="B6:B8"/>
    <mergeCell ref="R6:R8"/>
    <mergeCell ref="S6:S8"/>
    <mergeCell ref="B10:T10"/>
    <mergeCell ref="R1:T1"/>
    <mergeCell ref="R2:T2"/>
    <mergeCell ref="B3:T3"/>
    <mergeCell ref="B4:T4"/>
    <mergeCell ref="T6:T8"/>
  </mergeCells>
  <phoneticPr fontId="0" type="noConversion"/>
  <pageMargins left="0.7" right="0.7" top="0.75" bottom="0.75" header="0.3" footer="0.3"/>
  <pageSetup paperSize="9" scale="4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6"/>
  <sheetViews>
    <sheetView topLeftCell="A79" workbookViewId="0">
      <selection activeCell="B89" sqref="B89"/>
    </sheetView>
  </sheetViews>
  <sheetFormatPr defaultRowHeight="12.75"/>
  <cols>
    <col min="1" max="1" width="6.85546875" customWidth="1"/>
    <col min="2" max="2" width="40.5703125" customWidth="1"/>
    <col min="3" max="3" width="14.85546875" customWidth="1"/>
    <col min="4" max="4" width="11.42578125" customWidth="1"/>
    <col min="5" max="10" width="11.28515625" customWidth="1"/>
    <col min="11" max="17" width="12.42578125" customWidth="1"/>
    <col min="18" max="18" width="10.7109375" customWidth="1"/>
    <col min="19" max="19" width="12.42578125" customWidth="1"/>
    <col min="20" max="20" width="15.85546875" customWidth="1"/>
    <col min="21" max="21" width="9.7109375" customWidth="1"/>
    <col min="22" max="22" width="18" customWidth="1"/>
  </cols>
  <sheetData>
    <row r="1" spans="1:22" ht="37.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78" t="s">
        <v>242</v>
      </c>
      <c r="U1" s="278"/>
      <c r="V1" s="278"/>
    </row>
    <row r="2" spans="1:22" ht="27.75" customHeight="1">
      <c r="A2" s="25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278" t="s">
        <v>84</v>
      </c>
      <c r="U2" s="278"/>
      <c r="V2" s="278"/>
    </row>
    <row r="3" spans="1:22" ht="15.75">
      <c r="A3" s="25"/>
      <c r="B3" s="279" t="s">
        <v>2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</row>
    <row r="4" spans="1:22" ht="15.75">
      <c r="A4" s="25"/>
      <c r="B4" s="279" t="s">
        <v>85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</row>
    <row r="5" spans="1:22" ht="16.5" thickBot="1">
      <c r="A5" s="25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</row>
    <row r="6" spans="1:22">
      <c r="A6" s="289" t="s">
        <v>4</v>
      </c>
      <c r="B6" s="287" t="s">
        <v>5</v>
      </c>
      <c r="C6" s="182" t="s">
        <v>69</v>
      </c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287" t="s">
        <v>7</v>
      </c>
      <c r="U6" s="287" t="s">
        <v>8</v>
      </c>
      <c r="V6" s="287" t="s">
        <v>9</v>
      </c>
    </row>
    <row r="7" spans="1:22">
      <c r="A7" s="290"/>
      <c r="B7" s="288"/>
      <c r="C7" s="183" t="s">
        <v>71</v>
      </c>
      <c r="D7" s="184">
        <v>44967</v>
      </c>
      <c r="E7" s="183" t="s">
        <v>70</v>
      </c>
      <c r="F7" s="184">
        <v>44986</v>
      </c>
      <c r="G7" s="183" t="s">
        <v>70</v>
      </c>
      <c r="H7" s="184">
        <v>45000</v>
      </c>
      <c r="I7" s="183" t="s">
        <v>70</v>
      </c>
      <c r="J7" s="184">
        <v>45013</v>
      </c>
      <c r="K7" s="183" t="s">
        <v>70</v>
      </c>
      <c r="L7" s="184">
        <v>45063</v>
      </c>
      <c r="M7" s="183" t="s">
        <v>70</v>
      </c>
      <c r="N7" s="184">
        <v>45084</v>
      </c>
      <c r="O7" s="183" t="s">
        <v>70</v>
      </c>
      <c r="P7" s="184">
        <v>45112</v>
      </c>
      <c r="Q7" s="183" t="s">
        <v>70</v>
      </c>
      <c r="R7" s="184">
        <v>45147</v>
      </c>
      <c r="S7" s="183" t="s">
        <v>70</v>
      </c>
      <c r="T7" s="288"/>
      <c r="U7" s="288"/>
      <c r="V7" s="288"/>
    </row>
    <row r="8" spans="1:22">
      <c r="A8" s="291"/>
      <c r="B8" s="288"/>
      <c r="C8" s="185" t="s">
        <v>72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288"/>
      <c r="U8" s="288"/>
      <c r="V8" s="288"/>
    </row>
    <row r="9" spans="1:22">
      <c r="A9" s="178">
        <v>1</v>
      </c>
      <c r="B9" s="186">
        <v>2</v>
      </c>
      <c r="C9" s="186">
        <v>3</v>
      </c>
      <c r="D9" s="186">
        <v>4</v>
      </c>
      <c r="E9" s="186">
        <v>5</v>
      </c>
      <c r="F9" s="186">
        <v>6</v>
      </c>
      <c r="G9" s="186">
        <v>7</v>
      </c>
      <c r="H9" s="186">
        <v>8</v>
      </c>
      <c r="I9" s="186">
        <v>9</v>
      </c>
      <c r="J9" s="186">
        <v>10</v>
      </c>
      <c r="K9" s="186">
        <v>11</v>
      </c>
      <c r="L9" s="186">
        <v>12</v>
      </c>
      <c r="M9" s="186">
        <v>13</v>
      </c>
      <c r="N9" s="186">
        <v>14</v>
      </c>
      <c r="O9" s="186">
        <v>15</v>
      </c>
      <c r="P9" s="186">
        <v>16</v>
      </c>
      <c r="Q9" s="186">
        <v>17</v>
      </c>
      <c r="R9" s="186">
        <v>18</v>
      </c>
      <c r="S9" s="186">
        <v>19</v>
      </c>
      <c r="T9" s="186">
        <v>20</v>
      </c>
      <c r="U9" s="186">
        <v>21</v>
      </c>
      <c r="V9" s="186">
        <v>22</v>
      </c>
    </row>
    <row r="10" spans="1:22">
      <c r="A10" s="177">
        <v>1</v>
      </c>
      <c r="B10" s="292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</row>
    <row r="11" spans="1:22">
      <c r="A11" s="179" t="s">
        <v>11</v>
      </c>
      <c r="B11" s="187" t="s">
        <v>12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88" t="s">
        <v>13</v>
      </c>
      <c r="U11" s="189">
        <v>45282</v>
      </c>
      <c r="V11" s="188" t="s">
        <v>122</v>
      </c>
    </row>
    <row r="12" spans="1:22">
      <c r="A12" s="180" t="s">
        <v>15</v>
      </c>
      <c r="B12" s="202" t="s">
        <v>58</v>
      </c>
      <c r="C12" s="165">
        <v>250</v>
      </c>
      <c r="D12" s="165">
        <v>0</v>
      </c>
      <c r="E12" s="165">
        <v>250</v>
      </c>
      <c r="F12" s="165">
        <v>0</v>
      </c>
      <c r="G12" s="165">
        <v>250</v>
      </c>
      <c r="H12" s="209">
        <v>-200</v>
      </c>
      <c r="I12" s="209">
        <v>50</v>
      </c>
      <c r="J12" s="209">
        <v>0</v>
      </c>
      <c r="K12" s="209">
        <v>50</v>
      </c>
      <c r="L12" s="209">
        <v>0</v>
      </c>
      <c r="M12" s="209">
        <v>50</v>
      </c>
      <c r="N12" s="208">
        <v>600</v>
      </c>
      <c r="O12" s="208">
        <v>650</v>
      </c>
      <c r="P12" s="217">
        <v>-195.08</v>
      </c>
      <c r="Q12" s="217">
        <v>454.92</v>
      </c>
      <c r="R12" s="218">
        <v>0</v>
      </c>
      <c r="S12" s="218">
        <v>454.92</v>
      </c>
      <c r="T12" s="188" t="s">
        <v>13</v>
      </c>
      <c r="U12" s="189">
        <v>45282</v>
      </c>
      <c r="V12" s="188" t="s">
        <v>122</v>
      </c>
    </row>
    <row r="13" spans="1:22">
      <c r="A13" s="180" t="s">
        <v>17</v>
      </c>
      <c r="B13" s="202" t="s">
        <v>59</v>
      </c>
      <c r="C13" s="165">
        <v>400</v>
      </c>
      <c r="D13" s="165">
        <v>0</v>
      </c>
      <c r="E13" s="165">
        <v>400</v>
      </c>
      <c r="F13" s="165">
        <v>0</v>
      </c>
      <c r="G13" s="165">
        <v>400</v>
      </c>
      <c r="H13" s="209">
        <v>-300</v>
      </c>
      <c r="I13" s="209">
        <v>100</v>
      </c>
      <c r="J13" s="209">
        <v>0</v>
      </c>
      <c r="K13" s="209">
        <v>100</v>
      </c>
      <c r="L13" s="209">
        <v>0</v>
      </c>
      <c r="M13" s="209">
        <v>100</v>
      </c>
      <c r="N13" s="208">
        <v>150</v>
      </c>
      <c r="O13" s="208">
        <v>250</v>
      </c>
      <c r="P13" s="217">
        <v>-114.5</v>
      </c>
      <c r="Q13" s="217">
        <v>135.5</v>
      </c>
      <c r="R13" s="218">
        <v>0</v>
      </c>
      <c r="S13" s="218">
        <v>135.5</v>
      </c>
      <c r="T13" s="188" t="s">
        <v>13</v>
      </c>
      <c r="U13" s="189">
        <v>45282</v>
      </c>
      <c r="V13" s="188" t="s">
        <v>122</v>
      </c>
    </row>
    <row r="14" spans="1:22">
      <c r="A14" s="180" t="s">
        <v>19</v>
      </c>
      <c r="B14" s="202" t="s">
        <v>60</v>
      </c>
      <c r="C14" s="165">
        <v>500</v>
      </c>
      <c r="D14" s="165">
        <v>0</v>
      </c>
      <c r="E14" s="165">
        <v>500</v>
      </c>
      <c r="F14" s="165">
        <v>0</v>
      </c>
      <c r="G14" s="165">
        <v>500</v>
      </c>
      <c r="H14" s="209">
        <v>-100</v>
      </c>
      <c r="I14" s="209">
        <v>400</v>
      </c>
      <c r="J14" s="209">
        <v>0</v>
      </c>
      <c r="K14" s="209">
        <v>400</v>
      </c>
      <c r="L14" s="209">
        <v>0</v>
      </c>
      <c r="M14" s="209">
        <v>400</v>
      </c>
      <c r="N14" s="209">
        <v>0</v>
      </c>
      <c r="O14" s="209">
        <v>400</v>
      </c>
      <c r="P14" s="209">
        <v>0</v>
      </c>
      <c r="Q14" s="209">
        <v>400</v>
      </c>
      <c r="R14" s="209">
        <v>0</v>
      </c>
      <c r="S14" s="209">
        <v>400</v>
      </c>
      <c r="T14" s="188" t="s">
        <v>13</v>
      </c>
      <c r="U14" s="189">
        <v>45282</v>
      </c>
      <c r="V14" s="188" t="s">
        <v>122</v>
      </c>
    </row>
    <row r="15" spans="1:22">
      <c r="A15" s="180" t="s">
        <v>21</v>
      </c>
      <c r="B15" s="202" t="s">
        <v>61</v>
      </c>
      <c r="C15" s="165">
        <v>700</v>
      </c>
      <c r="D15" s="165">
        <v>0</v>
      </c>
      <c r="E15" s="165">
        <v>700</v>
      </c>
      <c r="F15" s="165">
        <v>0</v>
      </c>
      <c r="G15" s="165">
        <v>700</v>
      </c>
      <c r="H15" s="209">
        <v>-100</v>
      </c>
      <c r="I15" s="209">
        <v>600</v>
      </c>
      <c r="J15" s="209">
        <v>0</v>
      </c>
      <c r="K15" s="209">
        <v>600</v>
      </c>
      <c r="L15" s="209">
        <v>0</v>
      </c>
      <c r="M15" s="209">
        <v>600</v>
      </c>
      <c r="N15" s="208">
        <v>-350</v>
      </c>
      <c r="O15" s="208">
        <v>250</v>
      </c>
      <c r="P15" s="209">
        <v>0</v>
      </c>
      <c r="Q15" s="209">
        <v>250</v>
      </c>
      <c r="R15" s="209">
        <v>0</v>
      </c>
      <c r="S15" s="209">
        <v>250</v>
      </c>
      <c r="T15" s="188" t="s">
        <v>13</v>
      </c>
      <c r="U15" s="189">
        <v>45282</v>
      </c>
      <c r="V15" s="188" t="s">
        <v>122</v>
      </c>
    </row>
    <row r="16" spans="1:22" ht="38.25">
      <c r="A16" s="180" t="s">
        <v>23</v>
      </c>
      <c r="B16" s="202" t="s">
        <v>24</v>
      </c>
      <c r="C16" s="165">
        <v>300</v>
      </c>
      <c r="D16" s="165">
        <v>0</v>
      </c>
      <c r="E16" s="165">
        <v>300</v>
      </c>
      <c r="F16" s="208">
        <v>-81</v>
      </c>
      <c r="G16" s="208">
        <v>219</v>
      </c>
      <c r="H16" s="209">
        <v>0</v>
      </c>
      <c r="I16" s="209">
        <v>219</v>
      </c>
      <c r="J16" s="209">
        <v>0</v>
      </c>
      <c r="K16" s="209">
        <v>219</v>
      </c>
      <c r="L16" s="209">
        <v>0</v>
      </c>
      <c r="M16" s="209">
        <v>219</v>
      </c>
      <c r="N16" s="209">
        <v>0</v>
      </c>
      <c r="O16" s="209">
        <v>219</v>
      </c>
      <c r="P16" s="209">
        <v>0</v>
      </c>
      <c r="Q16" s="209">
        <v>219</v>
      </c>
      <c r="R16" s="209">
        <v>0</v>
      </c>
      <c r="S16" s="209">
        <v>219</v>
      </c>
      <c r="T16" s="188" t="s">
        <v>13</v>
      </c>
      <c r="U16" s="189">
        <v>45282</v>
      </c>
      <c r="V16" s="188" t="s">
        <v>122</v>
      </c>
    </row>
    <row r="17" spans="1:22" ht="25.5">
      <c r="A17" s="180" t="s">
        <v>25</v>
      </c>
      <c r="B17" s="202" t="s">
        <v>26</v>
      </c>
      <c r="C17" s="165">
        <v>250</v>
      </c>
      <c r="D17" s="165">
        <v>0</v>
      </c>
      <c r="E17" s="165">
        <v>250</v>
      </c>
      <c r="F17" s="165">
        <v>0</v>
      </c>
      <c r="G17" s="165">
        <v>250</v>
      </c>
      <c r="H17" s="165">
        <v>0</v>
      </c>
      <c r="I17" s="165">
        <v>250</v>
      </c>
      <c r="J17" s="165">
        <v>0</v>
      </c>
      <c r="K17" s="165">
        <v>250</v>
      </c>
      <c r="L17" s="165">
        <v>0</v>
      </c>
      <c r="M17" s="165">
        <v>250</v>
      </c>
      <c r="N17" s="208">
        <v>-64.498999999999995</v>
      </c>
      <c r="O17" s="208">
        <v>185.501</v>
      </c>
      <c r="P17" s="209">
        <v>0</v>
      </c>
      <c r="Q17" s="209">
        <v>185.501</v>
      </c>
      <c r="R17" s="209">
        <v>0</v>
      </c>
      <c r="S17" s="209">
        <v>185.501</v>
      </c>
      <c r="T17" s="188" t="s">
        <v>13</v>
      </c>
      <c r="U17" s="189">
        <v>45282</v>
      </c>
      <c r="V17" s="188" t="s">
        <v>122</v>
      </c>
    </row>
    <row r="18" spans="1:22" ht="63.75">
      <c r="A18" s="180" t="s">
        <v>27</v>
      </c>
      <c r="B18" s="195" t="s">
        <v>80</v>
      </c>
      <c r="C18" s="165">
        <v>8000</v>
      </c>
      <c r="D18" s="165">
        <v>0</v>
      </c>
      <c r="E18" s="165">
        <v>8000</v>
      </c>
      <c r="F18" s="165">
        <v>0</v>
      </c>
      <c r="G18" s="165">
        <v>8000</v>
      </c>
      <c r="H18" s="165">
        <v>0</v>
      </c>
      <c r="I18" s="165">
        <v>8000</v>
      </c>
      <c r="J18" s="165">
        <v>0</v>
      </c>
      <c r="K18" s="165">
        <v>8000</v>
      </c>
      <c r="L18" s="165">
        <v>0</v>
      </c>
      <c r="M18" s="165">
        <v>8000</v>
      </c>
      <c r="N18" s="209">
        <v>0</v>
      </c>
      <c r="O18" s="209">
        <v>8000</v>
      </c>
      <c r="P18" s="208">
        <v>1000</v>
      </c>
      <c r="Q18" s="208">
        <v>9000</v>
      </c>
      <c r="R18" s="206">
        <v>1300</v>
      </c>
      <c r="S18" s="206">
        <v>10300</v>
      </c>
      <c r="T18" s="188" t="s">
        <v>13</v>
      </c>
      <c r="U18" s="189">
        <v>45282</v>
      </c>
      <c r="V18" s="188" t="s">
        <v>122</v>
      </c>
    </row>
    <row r="19" spans="1:22" ht="38.25">
      <c r="A19" s="180" t="s">
        <v>29</v>
      </c>
      <c r="B19" s="190" t="s">
        <v>79</v>
      </c>
      <c r="C19" s="165">
        <v>600</v>
      </c>
      <c r="D19" s="165">
        <v>0</v>
      </c>
      <c r="E19" s="165">
        <v>600</v>
      </c>
      <c r="F19" s="165">
        <v>0</v>
      </c>
      <c r="G19" s="165">
        <v>600</v>
      </c>
      <c r="H19" s="165">
        <v>0</v>
      </c>
      <c r="I19" s="165">
        <v>600</v>
      </c>
      <c r="J19" s="165">
        <v>0</v>
      </c>
      <c r="K19" s="165">
        <v>600</v>
      </c>
      <c r="L19" s="165">
        <v>0</v>
      </c>
      <c r="M19" s="165">
        <v>600</v>
      </c>
      <c r="N19" s="209">
        <v>0</v>
      </c>
      <c r="O19" s="209">
        <v>600</v>
      </c>
      <c r="P19" s="209">
        <v>0</v>
      </c>
      <c r="Q19" s="209">
        <v>600</v>
      </c>
      <c r="R19" s="209">
        <v>0</v>
      </c>
      <c r="S19" s="209">
        <v>600</v>
      </c>
      <c r="T19" s="188" t="s">
        <v>13</v>
      </c>
      <c r="U19" s="189">
        <v>45282</v>
      </c>
      <c r="V19" s="188" t="s">
        <v>122</v>
      </c>
    </row>
    <row r="20" spans="1:22">
      <c r="A20" s="179"/>
      <c r="B20" s="187" t="s">
        <v>31</v>
      </c>
      <c r="C20" s="166">
        <f>SUM(C12:C19)</f>
        <v>11000</v>
      </c>
      <c r="D20" s="166"/>
      <c r="E20" s="166">
        <f>SUM(E12:E19)</f>
        <v>11000</v>
      </c>
      <c r="F20" s="205"/>
      <c r="G20" s="204">
        <f>SUM(G12:G19)</f>
        <v>10919</v>
      </c>
      <c r="H20" s="205"/>
      <c r="I20" s="205">
        <f>SUM(I12:I19)</f>
        <v>10219</v>
      </c>
      <c r="J20" s="205"/>
      <c r="K20" s="205">
        <f>SUM(K12:K19)</f>
        <v>10219</v>
      </c>
      <c r="L20" s="205"/>
      <c r="M20" s="205">
        <f t="shared" ref="M20:S20" si="0">SUM(M12:M19)</f>
        <v>10219</v>
      </c>
      <c r="N20" s="204">
        <f t="shared" si="0"/>
        <v>335.50099999999998</v>
      </c>
      <c r="O20" s="204">
        <f t="shared" si="0"/>
        <v>10554.501</v>
      </c>
      <c r="P20" s="204">
        <f t="shared" si="0"/>
        <v>690.42</v>
      </c>
      <c r="Q20" s="204">
        <f t="shared" si="0"/>
        <v>11244.921</v>
      </c>
      <c r="R20" s="200">
        <f t="shared" si="0"/>
        <v>1300</v>
      </c>
      <c r="S20" s="200">
        <f t="shared" si="0"/>
        <v>12544.921</v>
      </c>
      <c r="T20" s="191"/>
      <c r="U20" s="191"/>
      <c r="V20" s="192"/>
    </row>
    <row r="21" spans="1:22">
      <c r="A21" s="179"/>
      <c r="B21" s="168" t="s">
        <v>62</v>
      </c>
      <c r="C21" s="167"/>
      <c r="D21" s="167"/>
      <c r="E21" s="167"/>
      <c r="F21" s="210">
        <v>-81</v>
      </c>
      <c r="G21" s="211"/>
      <c r="H21" s="214">
        <f>SUM(H12:H19)</f>
        <v>-700</v>
      </c>
      <c r="I21" s="211"/>
      <c r="J21" s="211"/>
      <c r="K21" s="211"/>
      <c r="L21" s="211"/>
      <c r="M21" s="211"/>
      <c r="N21" s="216"/>
      <c r="O21" s="211"/>
      <c r="P21" s="211"/>
      <c r="Q21" s="211"/>
      <c r="R21" s="211"/>
      <c r="S21" s="211"/>
      <c r="T21" s="168"/>
      <c r="U21" s="168"/>
      <c r="V21" s="168"/>
    </row>
    <row r="22" spans="1:22" ht="38.25">
      <c r="A22" s="179"/>
      <c r="B22" s="168" t="s">
        <v>32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</row>
    <row r="23" spans="1:22" ht="51">
      <c r="A23" s="180" t="s">
        <v>33</v>
      </c>
      <c r="B23" s="193" t="s">
        <v>81</v>
      </c>
      <c r="C23" s="160">
        <v>0.1</v>
      </c>
      <c r="D23" s="160">
        <v>0</v>
      </c>
      <c r="E23" s="160">
        <v>0.1</v>
      </c>
      <c r="F23" s="160">
        <v>0</v>
      </c>
      <c r="G23" s="160">
        <v>0.1</v>
      </c>
      <c r="H23" s="160">
        <v>0</v>
      </c>
      <c r="I23" s="160">
        <v>0.1</v>
      </c>
      <c r="J23" s="160">
        <v>0</v>
      </c>
      <c r="K23" s="160">
        <v>0.1</v>
      </c>
      <c r="L23" s="160">
        <v>0</v>
      </c>
      <c r="M23" s="160">
        <v>0.1</v>
      </c>
      <c r="N23" s="160">
        <v>0</v>
      </c>
      <c r="O23" s="160">
        <v>0.1</v>
      </c>
      <c r="P23" s="160">
        <v>0</v>
      </c>
      <c r="Q23" s="160">
        <v>0.1</v>
      </c>
      <c r="R23" s="219">
        <v>-0.1</v>
      </c>
      <c r="S23" s="219">
        <v>0</v>
      </c>
      <c r="T23" s="188" t="s">
        <v>13</v>
      </c>
      <c r="U23" s="189">
        <v>45282</v>
      </c>
      <c r="V23" s="188" t="s">
        <v>122</v>
      </c>
    </row>
    <row r="24" spans="1:22" ht="63.75">
      <c r="A24" s="180" t="s">
        <v>35</v>
      </c>
      <c r="B24" s="190" t="s">
        <v>63</v>
      </c>
      <c r="C24" s="160">
        <v>0.1</v>
      </c>
      <c r="D24" s="160">
        <v>0</v>
      </c>
      <c r="E24" s="160">
        <v>0.1</v>
      </c>
      <c r="F24" s="160">
        <v>0</v>
      </c>
      <c r="G24" s="160">
        <v>0.1</v>
      </c>
      <c r="H24" s="160">
        <v>0</v>
      </c>
      <c r="I24" s="160">
        <v>0.1</v>
      </c>
      <c r="J24" s="160">
        <v>0</v>
      </c>
      <c r="K24" s="160">
        <v>0.1</v>
      </c>
      <c r="L24" s="160">
        <v>0</v>
      </c>
      <c r="M24" s="160">
        <v>0.1</v>
      </c>
      <c r="N24" s="160">
        <v>0</v>
      </c>
      <c r="O24" s="160">
        <v>0.1</v>
      </c>
      <c r="P24" s="160">
        <v>0</v>
      </c>
      <c r="Q24" s="160">
        <v>0.1</v>
      </c>
      <c r="R24" s="219">
        <v>-0.1</v>
      </c>
      <c r="S24" s="219">
        <v>0</v>
      </c>
      <c r="T24" s="188" t="s">
        <v>13</v>
      </c>
      <c r="U24" s="189">
        <v>45282</v>
      </c>
      <c r="V24" s="188" t="s">
        <v>122</v>
      </c>
    </row>
    <row r="25" spans="1:22" ht="51">
      <c r="A25" s="180" t="s">
        <v>37</v>
      </c>
      <c r="B25" s="190" t="s">
        <v>38</v>
      </c>
      <c r="C25" s="160">
        <v>0.1</v>
      </c>
      <c r="D25" s="160">
        <v>0</v>
      </c>
      <c r="E25" s="160">
        <v>0.1</v>
      </c>
      <c r="F25" s="160">
        <v>0</v>
      </c>
      <c r="G25" s="160">
        <v>0.1</v>
      </c>
      <c r="H25" s="160">
        <v>0</v>
      </c>
      <c r="I25" s="160">
        <v>0.1</v>
      </c>
      <c r="J25" s="160">
        <v>0</v>
      </c>
      <c r="K25" s="160">
        <v>0.1</v>
      </c>
      <c r="L25" s="160">
        <v>0</v>
      </c>
      <c r="M25" s="160">
        <v>0.1</v>
      </c>
      <c r="N25" s="160">
        <v>0</v>
      </c>
      <c r="O25" s="160">
        <v>0.1</v>
      </c>
      <c r="P25" s="160">
        <v>0</v>
      </c>
      <c r="Q25" s="160">
        <v>0.1</v>
      </c>
      <c r="R25" s="219">
        <v>-0.1</v>
      </c>
      <c r="S25" s="219">
        <v>0</v>
      </c>
      <c r="T25" s="188" t="s">
        <v>13</v>
      </c>
      <c r="U25" s="189">
        <v>45282</v>
      </c>
      <c r="V25" s="188" t="s">
        <v>122</v>
      </c>
    </row>
    <row r="26" spans="1:22" ht="63.75">
      <c r="A26" s="180" t="s">
        <v>39</v>
      </c>
      <c r="B26" s="190" t="s">
        <v>42</v>
      </c>
      <c r="C26" s="160">
        <v>0.1</v>
      </c>
      <c r="D26" s="160">
        <v>0</v>
      </c>
      <c r="E26" s="160">
        <v>0.1</v>
      </c>
      <c r="F26" s="160">
        <v>0</v>
      </c>
      <c r="G26" s="160">
        <v>0.1</v>
      </c>
      <c r="H26" s="160">
        <v>0</v>
      </c>
      <c r="I26" s="160">
        <v>0.1</v>
      </c>
      <c r="J26" s="160">
        <v>0</v>
      </c>
      <c r="K26" s="160">
        <v>0.1</v>
      </c>
      <c r="L26" s="160">
        <v>0</v>
      </c>
      <c r="M26" s="160">
        <v>0.1</v>
      </c>
      <c r="N26" s="160">
        <v>0</v>
      </c>
      <c r="O26" s="160">
        <v>0.1</v>
      </c>
      <c r="P26" s="160">
        <v>0</v>
      </c>
      <c r="Q26" s="160">
        <v>0.1</v>
      </c>
      <c r="R26" s="219">
        <v>-0.1</v>
      </c>
      <c r="S26" s="219">
        <v>0</v>
      </c>
      <c r="T26" s="188" t="s">
        <v>13</v>
      </c>
      <c r="U26" s="189">
        <v>45282</v>
      </c>
      <c r="V26" s="188" t="s">
        <v>122</v>
      </c>
    </row>
    <row r="27" spans="1:22" ht="38.25">
      <c r="A27" s="180" t="s">
        <v>41</v>
      </c>
      <c r="B27" s="190" t="s">
        <v>46</v>
      </c>
      <c r="C27" s="160">
        <v>0.1</v>
      </c>
      <c r="D27" s="160">
        <v>0</v>
      </c>
      <c r="E27" s="160">
        <v>0.1</v>
      </c>
      <c r="F27" s="160">
        <v>0</v>
      </c>
      <c r="G27" s="160">
        <v>0.1</v>
      </c>
      <c r="H27" s="160">
        <v>0</v>
      </c>
      <c r="I27" s="160">
        <v>0.1</v>
      </c>
      <c r="J27" s="160">
        <v>0</v>
      </c>
      <c r="K27" s="160">
        <v>0.1</v>
      </c>
      <c r="L27" s="160">
        <v>0</v>
      </c>
      <c r="M27" s="160">
        <v>0.1</v>
      </c>
      <c r="N27" s="160">
        <v>0</v>
      </c>
      <c r="O27" s="160">
        <v>0.1</v>
      </c>
      <c r="P27" s="160">
        <v>0</v>
      </c>
      <c r="Q27" s="160">
        <v>0.1</v>
      </c>
      <c r="R27" s="219">
        <v>-0.1</v>
      </c>
      <c r="S27" s="219">
        <v>0</v>
      </c>
      <c r="T27" s="188" t="s">
        <v>13</v>
      </c>
      <c r="U27" s="189">
        <v>45282</v>
      </c>
      <c r="V27" s="188" t="s">
        <v>122</v>
      </c>
    </row>
    <row r="28" spans="1:22" ht="51">
      <c r="A28" s="180" t="s">
        <v>43</v>
      </c>
      <c r="B28" s="190" t="s">
        <v>48</v>
      </c>
      <c r="C28" s="160">
        <v>0.1</v>
      </c>
      <c r="D28" s="160">
        <v>0</v>
      </c>
      <c r="E28" s="160">
        <v>0.1</v>
      </c>
      <c r="F28" s="160">
        <v>0</v>
      </c>
      <c r="G28" s="160">
        <v>0.1</v>
      </c>
      <c r="H28" s="160">
        <v>0</v>
      </c>
      <c r="I28" s="160">
        <v>0.1</v>
      </c>
      <c r="J28" s="160">
        <v>0</v>
      </c>
      <c r="K28" s="160">
        <v>0.1</v>
      </c>
      <c r="L28" s="160">
        <v>0</v>
      </c>
      <c r="M28" s="160">
        <v>0.1</v>
      </c>
      <c r="N28" s="160">
        <v>0</v>
      </c>
      <c r="O28" s="160">
        <v>0.1</v>
      </c>
      <c r="P28" s="160">
        <v>0</v>
      </c>
      <c r="Q28" s="160">
        <v>0.1</v>
      </c>
      <c r="R28" s="219">
        <v>-0.1</v>
      </c>
      <c r="S28" s="219">
        <v>0</v>
      </c>
      <c r="T28" s="188" t="s">
        <v>13</v>
      </c>
      <c r="U28" s="189">
        <v>45282</v>
      </c>
      <c r="V28" s="188" t="s">
        <v>122</v>
      </c>
    </row>
    <row r="29" spans="1:22" ht="63.75">
      <c r="A29" s="180" t="s">
        <v>45</v>
      </c>
      <c r="B29" s="190" t="s">
        <v>50</v>
      </c>
      <c r="C29" s="160">
        <v>0.1</v>
      </c>
      <c r="D29" s="160">
        <v>0</v>
      </c>
      <c r="E29" s="160">
        <v>0.1</v>
      </c>
      <c r="F29" s="160">
        <v>0</v>
      </c>
      <c r="G29" s="160">
        <v>0.1</v>
      </c>
      <c r="H29" s="160">
        <v>0</v>
      </c>
      <c r="I29" s="160">
        <v>0.1</v>
      </c>
      <c r="J29" s="160">
        <v>0</v>
      </c>
      <c r="K29" s="160">
        <v>0.1</v>
      </c>
      <c r="L29" s="160">
        <v>0</v>
      </c>
      <c r="M29" s="160">
        <v>0.1</v>
      </c>
      <c r="N29" s="160">
        <v>0</v>
      </c>
      <c r="O29" s="160">
        <v>0.1</v>
      </c>
      <c r="P29" s="160">
        <v>0</v>
      </c>
      <c r="Q29" s="160">
        <v>0.1</v>
      </c>
      <c r="R29" s="219">
        <v>-0.1</v>
      </c>
      <c r="S29" s="219">
        <v>0</v>
      </c>
      <c r="T29" s="188" t="s">
        <v>13</v>
      </c>
      <c r="U29" s="189">
        <v>45282</v>
      </c>
      <c r="V29" s="188" t="s">
        <v>122</v>
      </c>
    </row>
    <row r="30" spans="1:22">
      <c r="A30" s="180"/>
      <c r="B30" s="187" t="s">
        <v>53</v>
      </c>
      <c r="C30" s="194">
        <f>SUM(C23:C29)</f>
        <v>0.7</v>
      </c>
      <c r="D30" s="194"/>
      <c r="E30" s="194">
        <f>SUM(E23:E29)</f>
        <v>0.7</v>
      </c>
      <c r="F30" s="194"/>
      <c r="G30" s="194">
        <f>SUM(G23:G29)</f>
        <v>0.7</v>
      </c>
      <c r="H30" s="194"/>
      <c r="I30" s="194">
        <f>SUM(I23:I29)</f>
        <v>0.7</v>
      </c>
      <c r="J30" s="194"/>
      <c r="K30" s="194">
        <f>SUM(K23:K29)</f>
        <v>0.7</v>
      </c>
      <c r="L30" s="194"/>
      <c r="M30" s="194">
        <f>SUM(M23:M29)</f>
        <v>0.7</v>
      </c>
      <c r="N30" s="194"/>
      <c r="O30" s="194">
        <v>0.7</v>
      </c>
      <c r="P30" s="194"/>
      <c r="Q30" s="194">
        <v>0.7</v>
      </c>
      <c r="R30" s="200">
        <v>-0.7</v>
      </c>
      <c r="S30" s="200">
        <v>0</v>
      </c>
      <c r="T30" s="191"/>
      <c r="U30" s="191"/>
      <c r="V30" s="191"/>
    </row>
    <row r="31" spans="1:22">
      <c r="A31" s="179"/>
      <c r="B31" s="187" t="s">
        <v>62</v>
      </c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91"/>
      <c r="U31" s="191"/>
      <c r="V31" s="191"/>
    </row>
    <row r="32" spans="1:22" ht="38.25">
      <c r="A32" s="179" t="s">
        <v>86</v>
      </c>
      <c r="B32" s="187" t="s">
        <v>97</v>
      </c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91"/>
      <c r="U32" s="191"/>
      <c r="V32" s="191"/>
    </row>
    <row r="33" spans="1:22" ht="51">
      <c r="A33" s="201" t="s">
        <v>87</v>
      </c>
      <c r="B33" s="202" t="s">
        <v>123</v>
      </c>
      <c r="C33" s="202"/>
      <c r="D33" s="203">
        <v>99.8</v>
      </c>
      <c r="E33" s="203">
        <v>99.8</v>
      </c>
      <c r="F33" s="203">
        <v>0</v>
      </c>
      <c r="G33" s="203">
        <v>99.8</v>
      </c>
      <c r="H33" s="203">
        <v>0</v>
      </c>
      <c r="I33" s="203">
        <v>99.8</v>
      </c>
      <c r="J33" s="203">
        <v>0</v>
      </c>
      <c r="K33" s="203">
        <v>99.8</v>
      </c>
      <c r="L33" s="203">
        <v>0</v>
      </c>
      <c r="M33" s="203">
        <v>99.8</v>
      </c>
      <c r="N33" s="203">
        <v>0</v>
      </c>
      <c r="O33" s="203">
        <v>99.8</v>
      </c>
      <c r="P33" s="203">
        <v>0</v>
      </c>
      <c r="Q33" s="203">
        <v>99.8</v>
      </c>
      <c r="R33" s="221">
        <v>0</v>
      </c>
      <c r="S33" s="221">
        <v>99.8</v>
      </c>
      <c r="T33" s="197" t="s">
        <v>13</v>
      </c>
      <c r="U33" s="198">
        <v>45282</v>
      </c>
      <c r="V33" s="197" t="s">
        <v>122</v>
      </c>
    </row>
    <row r="34" spans="1:22" ht="51">
      <c r="A34" s="201" t="s">
        <v>88</v>
      </c>
      <c r="B34" s="202" t="s">
        <v>159</v>
      </c>
      <c r="C34" s="202"/>
      <c r="D34" s="203">
        <v>99.8</v>
      </c>
      <c r="E34" s="203">
        <v>99.8</v>
      </c>
      <c r="F34" s="203">
        <v>0</v>
      </c>
      <c r="G34" s="203">
        <v>99.8</v>
      </c>
      <c r="H34" s="203">
        <v>0</v>
      </c>
      <c r="I34" s="203">
        <v>99.8</v>
      </c>
      <c r="J34" s="203">
        <v>0</v>
      </c>
      <c r="K34" s="203">
        <v>99.8</v>
      </c>
      <c r="L34" s="203">
        <v>0</v>
      </c>
      <c r="M34" s="203">
        <v>99.8</v>
      </c>
      <c r="N34" s="203">
        <v>0</v>
      </c>
      <c r="O34" s="203">
        <v>99.8</v>
      </c>
      <c r="P34" s="203">
        <v>0</v>
      </c>
      <c r="Q34" s="203">
        <v>99.8</v>
      </c>
      <c r="R34" s="221">
        <v>0</v>
      </c>
      <c r="S34" s="221">
        <v>99.8</v>
      </c>
      <c r="T34" s="197" t="s">
        <v>13</v>
      </c>
      <c r="U34" s="198">
        <v>45282</v>
      </c>
      <c r="V34" s="197" t="s">
        <v>122</v>
      </c>
    </row>
    <row r="35" spans="1:22" ht="51">
      <c r="A35" s="201" t="s">
        <v>89</v>
      </c>
      <c r="B35" s="202" t="s">
        <v>160</v>
      </c>
      <c r="C35" s="202"/>
      <c r="D35" s="203">
        <v>99.8</v>
      </c>
      <c r="E35" s="203">
        <v>99.8</v>
      </c>
      <c r="F35" s="203">
        <v>0</v>
      </c>
      <c r="G35" s="203">
        <v>99.8</v>
      </c>
      <c r="H35" s="203">
        <v>0</v>
      </c>
      <c r="I35" s="203">
        <v>99.8</v>
      </c>
      <c r="J35" s="203">
        <v>0</v>
      </c>
      <c r="K35" s="203">
        <v>99.8</v>
      </c>
      <c r="L35" s="203">
        <v>0</v>
      </c>
      <c r="M35" s="203">
        <v>99.8</v>
      </c>
      <c r="N35" s="203">
        <v>0</v>
      </c>
      <c r="O35" s="203">
        <v>99.8</v>
      </c>
      <c r="P35" s="203">
        <v>0</v>
      </c>
      <c r="Q35" s="203">
        <v>99.8</v>
      </c>
      <c r="R35" s="221">
        <v>0</v>
      </c>
      <c r="S35" s="221">
        <v>99.8</v>
      </c>
      <c r="T35" s="197" t="s">
        <v>13</v>
      </c>
      <c r="U35" s="198">
        <v>45282</v>
      </c>
      <c r="V35" s="197" t="s">
        <v>122</v>
      </c>
    </row>
    <row r="36" spans="1:22" ht="76.5">
      <c r="A36" s="201" t="s">
        <v>90</v>
      </c>
      <c r="B36" s="202" t="s">
        <v>161</v>
      </c>
      <c r="C36" s="202"/>
      <c r="D36" s="203">
        <v>99.8</v>
      </c>
      <c r="E36" s="203">
        <v>99.8</v>
      </c>
      <c r="F36" s="203">
        <v>0</v>
      </c>
      <c r="G36" s="203">
        <v>99.8</v>
      </c>
      <c r="H36" s="203">
        <v>0</v>
      </c>
      <c r="I36" s="203">
        <v>99.8</v>
      </c>
      <c r="J36" s="203">
        <v>0</v>
      </c>
      <c r="K36" s="203">
        <v>99.8</v>
      </c>
      <c r="L36" s="203">
        <v>0</v>
      </c>
      <c r="M36" s="203">
        <v>99.8</v>
      </c>
      <c r="N36" s="203">
        <v>0</v>
      </c>
      <c r="O36" s="203">
        <v>99.8</v>
      </c>
      <c r="P36" s="203">
        <v>0</v>
      </c>
      <c r="Q36" s="203">
        <v>99.8</v>
      </c>
      <c r="R36" s="221">
        <v>0</v>
      </c>
      <c r="S36" s="221">
        <v>99.8</v>
      </c>
      <c r="T36" s="197" t="s">
        <v>13</v>
      </c>
      <c r="U36" s="198">
        <v>45282</v>
      </c>
      <c r="V36" s="197" t="s">
        <v>122</v>
      </c>
    </row>
    <row r="37" spans="1:22" ht="63.75">
      <c r="A37" s="201" t="s">
        <v>91</v>
      </c>
      <c r="B37" s="202" t="s">
        <v>127</v>
      </c>
      <c r="C37" s="202"/>
      <c r="D37" s="203">
        <v>99.8</v>
      </c>
      <c r="E37" s="203">
        <v>99.8</v>
      </c>
      <c r="F37" s="203">
        <v>0</v>
      </c>
      <c r="G37" s="203">
        <v>99.8</v>
      </c>
      <c r="H37" s="203">
        <v>0</v>
      </c>
      <c r="I37" s="203">
        <v>99.8</v>
      </c>
      <c r="J37" s="203">
        <v>0</v>
      </c>
      <c r="K37" s="203">
        <v>99.8</v>
      </c>
      <c r="L37" s="203">
        <v>0</v>
      </c>
      <c r="M37" s="203">
        <v>99.8</v>
      </c>
      <c r="N37" s="203">
        <v>0</v>
      </c>
      <c r="O37" s="203">
        <v>99.8</v>
      </c>
      <c r="P37" s="203">
        <v>0</v>
      </c>
      <c r="Q37" s="203">
        <v>99.8</v>
      </c>
      <c r="R37" s="221">
        <v>0</v>
      </c>
      <c r="S37" s="221">
        <v>99.8</v>
      </c>
      <c r="T37" s="197" t="s">
        <v>13</v>
      </c>
      <c r="U37" s="198">
        <v>45282</v>
      </c>
      <c r="V37" s="197" t="s">
        <v>122</v>
      </c>
    </row>
    <row r="38" spans="1:22" ht="51">
      <c r="A38" s="201" t="s">
        <v>92</v>
      </c>
      <c r="B38" s="202" t="s">
        <v>178</v>
      </c>
      <c r="C38" s="202"/>
      <c r="D38" s="203">
        <v>99.8</v>
      </c>
      <c r="E38" s="203">
        <v>99.8</v>
      </c>
      <c r="F38" s="203">
        <v>0</v>
      </c>
      <c r="G38" s="203">
        <v>99.8</v>
      </c>
      <c r="H38" s="203">
        <v>0</v>
      </c>
      <c r="I38" s="203">
        <v>99.8</v>
      </c>
      <c r="J38" s="203">
        <v>0</v>
      </c>
      <c r="K38" s="203">
        <v>99.8</v>
      </c>
      <c r="L38" s="203">
        <v>0</v>
      </c>
      <c r="M38" s="203">
        <v>99.8</v>
      </c>
      <c r="N38" s="203">
        <v>0</v>
      </c>
      <c r="O38" s="203">
        <v>99.8</v>
      </c>
      <c r="P38" s="203">
        <v>0</v>
      </c>
      <c r="Q38" s="203">
        <v>99.8</v>
      </c>
      <c r="R38" s="221">
        <v>0</v>
      </c>
      <c r="S38" s="221">
        <v>99.8</v>
      </c>
      <c r="T38" s="197" t="s">
        <v>13</v>
      </c>
      <c r="U38" s="198">
        <v>45282</v>
      </c>
      <c r="V38" s="197" t="s">
        <v>122</v>
      </c>
    </row>
    <row r="39" spans="1:22" ht="63.75">
      <c r="A39" s="201" t="s">
        <v>93</v>
      </c>
      <c r="B39" s="202" t="s">
        <v>142</v>
      </c>
      <c r="C39" s="202"/>
      <c r="D39" s="203">
        <v>99.8</v>
      </c>
      <c r="E39" s="203">
        <v>99.8</v>
      </c>
      <c r="F39" s="203">
        <v>0</v>
      </c>
      <c r="G39" s="203">
        <v>99.8</v>
      </c>
      <c r="H39" s="203">
        <v>0</v>
      </c>
      <c r="I39" s="203">
        <v>99.8</v>
      </c>
      <c r="J39" s="203">
        <v>0</v>
      </c>
      <c r="K39" s="203">
        <v>99.8</v>
      </c>
      <c r="L39" s="203">
        <v>0</v>
      </c>
      <c r="M39" s="203">
        <v>99.8</v>
      </c>
      <c r="N39" s="203">
        <v>0</v>
      </c>
      <c r="O39" s="203">
        <v>99.8</v>
      </c>
      <c r="P39" s="203">
        <v>0</v>
      </c>
      <c r="Q39" s="203">
        <v>99.8</v>
      </c>
      <c r="R39" s="221">
        <v>0</v>
      </c>
      <c r="S39" s="221">
        <v>99.8</v>
      </c>
      <c r="T39" s="197" t="s">
        <v>13</v>
      </c>
      <c r="U39" s="198">
        <v>45282</v>
      </c>
      <c r="V39" s="197" t="s">
        <v>122</v>
      </c>
    </row>
    <row r="40" spans="1:22" ht="76.5">
      <c r="A40" s="201" t="s">
        <v>94</v>
      </c>
      <c r="B40" s="202" t="s">
        <v>206</v>
      </c>
      <c r="C40" s="202"/>
      <c r="D40" s="203">
        <v>99.8</v>
      </c>
      <c r="E40" s="203">
        <v>99.8</v>
      </c>
      <c r="F40" s="203">
        <v>0</v>
      </c>
      <c r="G40" s="203">
        <v>99.8</v>
      </c>
      <c r="H40" s="203">
        <v>0</v>
      </c>
      <c r="I40" s="203">
        <v>99.8</v>
      </c>
      <c r="J40" s="203">
        <v>0</v>
      </c>
      <c r="K40" s="203">
        <v>99.8</v>
      </c>
      <c r="L40" s="203">
        <v>0</v>
      </c>
      <c r="M40" s="203">
        <v>99.8</v>
      </c>
      <c r="N40" s="203">
        <v>0</v>
      </c>
      <c r="O40" s="203">
        <v>99.8</v>
      </c>
      <c r="P40" s="203">
        <v>0</v>
      </c>
      <c r="Q40" s="203">
        <v>99.8</v>
      </c>
      <c r="R40" s="221">
        <v>0</v>
      </c>
      <c r="S40" s="221">
        <v>99.8</v>
      </c>
      <c r="T40" s="197" t="s">
        <v>13</v>
      </c>
      <c r="U40" s="198">
        <v>45282</v>
      </c>
      <c r="V40" s="197" t="s">
        <v>122</v>
      </c>
    </row>
    <row r="41" spans="1:22" ht="76.5">
      <c r="A41" s="201" t="s">
        <v>95</v>
      </c>
      <c r="B41" s="202" t="s">
        <v>144</v>
      </c>
      <c r="C41" s="202"/>
      <c r="D41" s="203">
        <v>99.8</v>
      </c>
      <c r="E41" s="203">
        <v>99.8</v>
      </c>
      <c r="F41" s="203">
        <v>0</v>
      </c>
      <c r="G41" s="203">
        <v>99.8</v>
      </c>
      <c r="H41" s="203">
        <v>0</v>
      </c>
      <c r="I41" s="203">
        <v>99.8</v>
      </c>
      <c r="J41" s="203">
        <v>0</v>
      </c>
      <c r="K41" s="203">
        <v>99.8</v>
      </c>
      <c r="L41" s="203">
        <v>0</v>
      </c>
      <c r="M41" s="203">
        <v>99.8</v>
      </c>
      <c r="N41" s="203">
        <v>0</v>
      </c>
      <c r="O41" s="203">
        <v>99.8</v>
      </c>
      <c r="P41" s="203">
        <v>0</v>
      </c>
      <c r="Q41" s="203">
        <v>99.8</v>
      </c>
      <c r="R41" s="221">
        <v>0</v>
      </c>
      <c r="S41" s="221">
        <v>99.8</v>
      </c>
      <c r="T41" s="197" t="s">
        <v>13</v>
      </c>
      <c r="U41" s="198">
        <v>45282</v>
      </c>
      <c r="V41" s="197" t="s">
        <v>122</v>
      </c>
    </row>
    <row r="42" spans="1:22" ht="63.75">
      <c r="A42" s="201" t="s">
        <v>96</v>
      </c>
      <c r="B42" s="202" t="s">
        <v>145</v>
      </c>
      <c r="C42" s="202"/>
      <c r="D42" s="203">
        <v>99.8</v>
      </c>
      <c r="E42" s="203">
        <v>99.8</v>
      </c>
      <c r="F42" s="203">
        <v>0</v>
      </c>
      <c r="G42" s="203">
        <v>99.8</v>
      </c>
      <c r="H42" s="203">
        <v>0</v>
      </c>
      <c r="I42" s="203">
        <v>99.8</v>
      </c>
      <c r="J42" s="203">
        <v>0</v>
      </c>
      <c r="K42" s="203">
        <v>99.8</v>
      </c>
      <c r="L42" s="203">
        <v>0</v>
      </c>
      <c r="M42" s="203">
        <v>99.8</v>
      </c>
      <c r="N42" s="203">
        <v>0</v>
      </c>
      <c r="O42" s="203">
        <v>99.8</v>
      </c>
      <c r="P42" s="203">
        <v>0</v>
      </c>
      <c r="Q42" s="203">
        <v>99.8</v>
      </c>
      <c r="R42" s="221">
        <v>0</v>
      </c>
      <c r="S42" s="221">
        <v>99.8</v>
      </c>
      <c r="T42" s="197" t="s">
        <v>13</v>
      </c>
      <c r="U42" s="198">
        <v>45282</v>
      </c>
      <c r="V42" s="197" t="s">
        <v>122</v>
      </c>
    </row>
    <row r="43" spans="1:22" ht="51">
      <c r="A43" s="201" t="s">
        <v>98</v>
      </c>
      <c r="B43" s="202" t="s">
        <v>129</v>
      </c>
      <c r="C43" s="202"/>
      <c r="D43" s="203">
        <v>99.8</v>
      </c>
      <c r="E43" s="203">
        <v>99.8</v>
      </c>
      <c r="F43" s="203">
        <v>0</v>
      </c>
      <c r="G43" s="203">
        <v>99.8</v>
      </c>
      <c r="H43" s="203">
        <v>0</v>
      </c>
      <c r="I43" s="203">
        <v>99.8</v>
      </c>
      <c r="J43" s="203">
        <v>0</v>
      </c>
      <c r="K43" s="203">
        <v>99.8</v>
      </c>
      <c r="L43" s="203">
        <v>0</v>
      </c>
      <c r="M43" s="203">
        <v>99.8</v>
      </c>
      <c r="N43" s="203">
        <v>0</v>
      </c>
      <c r="O43" s="203">
        <v>99.8</v>
      </c>
      <c r="P43" s="203">
        <v>0</v>
      </c>
      <c r="Q43" s="203">
        <v>99.8</v>
      </c>
      <c r="R43" s="221">
        <v>0</v>
      </c>
      <c r="S43" s="221">
        <v>99.8</v>
      </c>
      <c r="T43" s="197" t="s">
        <v>13</v>
      </c>
      <c r="U43" s="198">
        <v>45282</v>
      </c>
      <c r="V43" s="197" t="s">
        <v>122</v>
      </c>
    </row>
    <row r="44" spans="1:22" ht="51">
      <c r="A44" s="201" t="s">
        <v>99</v>
      </c>
      <c r="B44" s="202" t="s">
        <v>130</v>
      </c>
      <c r="C44" s="202"/>
      <c r="D44" s="203">
        <v>99.8</v>
      </c>
      <c r="E44" s="203">
        <v>99.8</v>
      </c>
      <c r="F44" s="203">
        <v>0</v>
      </c>
      <c r="G44" s="203">
        <v>99.8</v>
      </c>
      <c r="H44" s="203">
        <v>0</v>
      </c>
      <c r="I44" s="203">
        <v>99.8</v>
      </c>
      <c r="J44" s="203">
        <v>0</v>
      </c>
      <c r="K44" s="203">
        <v>99.8</v>
      </c>
      <c r="L44" s="203">
        <v>0</v>
      </c>
      <c r="M44" s="203">
        <v>99.8</v>
      </c>
      <c r="N44" s="203">
        <v>0</v>
      </c>
      <c r="O44" s="203">
        <v>99.8</v>
      </c>
      <c r="P44" s="203">
        <v>0</v>
      </c>
      <c r="Q44" s="203">
        <v>99.8</v>
      </c>
      <c r="R44" s="221">
        <v>0</v>
      </c>
      <c r="S44" s="221">
        <v>99.8</v>
      </c>
      <c r="T44" s="197" t="s">
        <v>13</v>
      </c>
      <c r="U44" s="198">
        <v>45282</v>
      </c>
      <c r="V44" s="197" t="s">
        <v>122</v>
      </c>
    </row>
    <row r="45" spans="1:22" ht="63.75">
      <c r="A45" s="201" t="s">
        <v>100</v>
      </c>
      <c r="B45" s="202" t="s">
        <v>131</v>
      </c>
      <c r="C45" s="202"/>
      <c r="D45" s="203">
        <v>99.8</v>
      </c>
      <c r="E45" s="203">
        <v>99.8</v>
      </c>
      <c r="F45" s="203">
        <v>0</v>
      </c>
      <c r="G45" s="203">
        <v>99.8</v>
      </c>
      <c r="H45" s="203">
        <v>0</v>
      </c>
      <c r="I45" s="203">
        <v>99.8</v>
      </c>
      <c r="J45" s="203">
        <v>0</v>
      </c>
      <c r="K45" s="203">
        <v>99.8</v>
      </c>
      <c r="L45" s="203">
        <v>0</v>
      </c>
      <c r="M45" s="203">
        <v>99.8</v>
      </c>
      <c r="N45" s="203">
        <v>0</v>
      </c>
      <c r="O45" s="203">
        <v>99.8</v>
      </c>
      <c r="P45" s="203">
        <v>0</v>
      </c>
      <c r="Q45" s="203">
        <v>99.8</v>
      </c>
      <c r="R45" s="221">
        <v>0</v>
      </c>
      <c r="S45" s="221">
        <v>99.8</v>
      </c>
      <c r="T45" s="197" t="s">
        <v>13</v>
      </c>
      <c r="U45" s="198">
        <v>45282</v>
      </c>
      <c r="V45" s="197" t="s">
        <v>122</v>
      </c>
    </row>
    <row r="46" spans="1:22" ht="63.75">
      <c r="A46" s="201" t="s">
        <v>101</v>
      </c>
      <c r="B46" s="202" t="s">
        <v>146</v>
      </c>
      <c r="C46" s="202"/>
      <c r="D46" s="203">
        <v>99.8</v>
      </c>
      <c r="E46" s="203">
        <v>99.8</v>
      </c>
      <c r="F46" s="203">
        <v>0</v>
      </c>
      <c r="G46" s="203">
        <v>99.8</v>
      </c>
      <c r="H46" s="203">
        <v>0</v>
      </c>
      <c r="I46" s="203">
        <v>99.8</v>
      </c>
      <c r="J46" s="203">
        <v>0</v>
      </c>
      <c r="K46" s="203">
        <v>99.8</v>
      </c>
      <c r="L46" s="203">
        <v>0</v>
      </c>
      <c r="M46" s="203">
        <v>99.8</v>
      </c>
      <c r="N46" s="203">
        <v>0</v>
      </c>
      <c r="O46" s="203">
        <v>99.8</v>
      </c>
      <c r="P46" s="203">
        <v>0</v>
      </c>
      <c r="Q46" s="203">
        <v>99.8</v>
      </c>
      <c r="R46" s="221">
        <v>0</v>
      </c>
      <c r="S46" s="221">
        <v>99.8</v>
      </c>
      <c r="T46" s="197" t="s">
        <v>13</v>
      </c>
      <c r="U46" s="198">
        <v>45282</v>
      </c>
      <c r="V46" s="197" t="s">
        <v>122</v>
      </c>
    </row>
    <row r="47" spans="1:22" ht="51">
      <c r="A47" s="201" t="s">
        <v>102</v>
      </c>
      <c r="B47" s="202" t="s">
        <v>132</v>
      </c>
      <c r="C47" s="202"/>
      <c r="D47" s="203">
        <v>99.8</v>
      </c>
      <c r="E47" s="203">
        <v>99.8</v>
      </c>
      <c r="F47" s="203">
        <v>0</v>
      </c>
      <c r="G47" s="203">
        <v>99.8</v>
      </c>
      <c r="H47" s="203">
        <v>0</v>
      </c>
      <c r="I47" s="203">
        <v>99.8</v>
      </c>
      <c r="J47" s="203">
        <v>0</v>
      </c>
      <c r="K47" s="203">
        <v>99.8</v>
      </c>
      <c r="L47" s="203">
        <v>0</v>
      </c>
      <c r="M47" s="203">
        <v>99.8</v>
      </c>
      <c r="N47" s="203">
        <v>0</v>
      </c>
      <c r="O47" s="203">
        <v>99.8</v>
      </c>
      <c r="P47" s="203">
        <v>0</v>
      </c>
      <c r="Q47" s="203">
        <v>99.8</v>
      </c>
      <c r="R47" s="221">
        <v>0</v>
      </c>
      <c r="S47" s="221">
        <v>99.8</v>
      </c>
      <c r="T47" s="197" t="s">
        <v>13</v>
      </c>
      <c r="U47" s="198">
        <v>45282</v>
      </c>
      <c r="V47" s="197" t="s">
        <v>122</v>
      </c>
    </row>
    <row r="48" spans="1:22" ht="76.5">
      <c r="A48" s="201" t="s">
        <v>103</v>
      </c>
      <c r="B48" s="202" t="s">
        <v>147</v>
      </c>
      <c r="C48" s="202"/>
      <c r="D48" s="203">
        <v>99.8</v>
      </c>
      <c r="E48" s="203">
        <v>99.8</v>
      </c>
      <c r="F48" s="203">
        <v>0</v>
      </c>
      <c r="G48" s="203">
        <v>99.8</v>
      </c>
      <c r="H48" s="203">
        <v>0</v>
      </c>
      <c r="I48" s="203">
        <v>99.8</v>
      </c>
      <c r="J48" s="203">
        <v>0</v>
      </c>
      <c r="K48" s="203">
        <v>99.8</v>
      </c>
      <c r="L48" s="203">
        <v>0</v>
      </c>
      <c r="M48" s="203">
        <v>99.8</v>
      </c>
      <c r="N48" s="203">
        <v>0</v>
      </c>
      <c r="O48" s="203">
        <v>99.8</v>
      </c>
      <c r="P48" s="203">
        <v>0</v>
      </c>
      <c r="Q48" s="203">
        <v>99.8</v>
      </c>
      <c r="R48" s="221">
        <v>0</v>
      </c>
      <c r="S48" s="221">
        <v>99.8</v>
      </c>
      <c r="T48" s="197" t="s">
        <v>13</v>
      </c>
      <c r="U48" s="198">
        <v>45282</v>
      </c>
      <c r="V48" s="197" t="s">
        <v>122</v>
      </c>
    </row>
    <row r="49" spans="1:22" ht="51">
      <c r="A49" s="201" t="s">
        <v>104</v>
      </c>
      <c r="B49" s="202" t="s">
        <v>148</v>
      </c>
      <c r="C49" s="202"/>
      <c r="D49" s="203">
        <v>99.8</v>
      </c>
      <c r="E49" s="203">
        <v>99.8</v>
      </c>
      <c r="F49" s="203">
        <v>0</v>
      </c>
      <c r="G49" s="203">
        <v>99.8</v>
      </c>
      <c r="H49" s="203">
        <v>0</v>
      </c>
      <c r="I49" s="203">
        <v>99.8</v>
      </c>
      <c r="J49" s="203">
        <v>0</v>
      </c>
      <c r="K49" s="203">
        <v>99.8</v>
      </c>
      <c r="L49" s="203">
        <v>0</v>
      </c>
      <c r="M49" s="203">
        <v>99.8</v>
      </c>
      <c r="N49" s="203">
        <v>0</v>
      </c>
      <c r="O49" s="203">
        <v>99.8</v>
      </c>
      <c r="P49" s="203">
        <v>0</v>
      </c>
      <c r="Q49" s="203">
        <v>99.8</v>
      </c>
      <c r="R49" s="221">
        <v>0</v>
      </c>
      <c r="S49" s="221">
        <v>99.8</v>
      </c>
      <c r="T49" s="197" t="s">
        <v>13</v>
      </c>
      <c r="U49" s="198">
        <v>45282</v>
      </c>
      <c r="V49" s="197" t="s">
        <v>122</v>
      </c>
    </row>
    <row r="50" spans="1:22" ht="76.5">
      <c r="A50" s="201" t="s">
        <v>105</v>
      </c>
      <c r="B50" s="202" t="s">
        <v>149</v>
      </c>
      <c r="C50" s="202"/>
      <c r="D50" s="203">
        <v>99.8</v>
      </c>
      <c r="E50" s="203">
        <v>99.8</v>
      </c>
      <c r="F50" s="203">
        <v>0</v>
      </c>
      <c r="G50" s="203">
        <v>99.8</v>
      </c>
      <c r="H50" s="203">
        <v>0</v>
      </c>
      <c r="I50" s="203">
        <v>99.8</v>
      </c>
      <c r="J50" s="203">
        <v>0</v>
      </c>
      <c r="K50" s="203">
        <v>99.8</v>
      </c>
      <c r="L50" s="203">
        <v>0</v>
      </c>
      <c r="M50" s="203">
        <v>99.8</v>
      </c>
      <c r="N50" s="203">
        <v>0</v>
      </c>
      <c r="O50" s="203">
        <v>99.8</v>
      </c>
      <c r="P50" s="203">
        <v>0</v>
      </c>
      <c r="Q50" s="203">
        <v>99.8</v>
      </c>
      <c r="R50" s="221">
        <v>0</v>
      </c>
      <c r="S50" s="221">
        <v>99.8</v>
      </c>
      <c r="T50" s="197" t="s">
        <v>13</v>
      </c>
      <c r="U50" s="198">
        <v>45282</v>
      </c>
      <c r="V50" s="197" t="s">
        <v>122</v>
      </c>
    </row>
    <row r="51" spans="1:22" ht="51">
      <c r="A51" s="201" t="s">
        <v>106</v>
      </c>
      <c r="B51" s="202" t="s">
        <v>133</v>
      </c>
      <c r="C51" s="202"/>
      <c r="D51" s="203">
        <v>99.8</v>
      </c>
      <c r="E51" s="203">
        <v>99.8</v>
      </c>
      <c r="F51" s="203">
        <v>0</v>
      </c>
      <c r="G51" s="203">
        <v>99.8</v>
      </c>
      <c r="H51" s="203">
        <v>0</v>
      </c>
      <c r="I51" s="203">
        <v>99.8</v>
      </c>
      <c r="J51" s="203">
        <v>0</v>
      </c>
      <c r="K51" s="203">
        <v>99.8</v>
      </c>
      <c r="L51" s="203">
        <v>0</v>
      </c>
      <c r="M51" s="203">
        <v>99.8</v>
      </c>
      <c r="N51" s="203">
        <v>0</v>
      </c>
      <c r="O51" s="203">
        <v>99.8</v>
      </c>
      <c r="P51" s="203">
        <v>0</v>
      </c>
      <c r="Q51" s="203">
        <v>99.8</v>
      </c>
      <c r="R51" s="221">
        <v>0</v>
      </c>
      <c r="S51" s="221">
        <v>99.8</v>
      </c>
      <c r="T51" s="197" t="s">
        <v>13</v>
      </c>
      <c r="U51" s="198">
        <v>45282</v>
      </c>
      <c r="V51" s="197" t="s">
        <v>122</v>
      </c>
    </row>
    <row r="52" spans="1:22" ht="51">
      <c r="A52" s="201" t="s">
        <v>107</v>
      </c>
      <c r="B52" s="202" t="s">
        <v>134</v>
      </c>
      <c r="C52" s="202"/>
      <c r="D52" s="203">
        <v>99.8</v>
      </c>
      <c r="E52" s="203">
        <v>99.8</v>
      </c>
      <c r="F52" s="203">
        <v>0</v>
      </c>
      <c r="G52" s="203">
        <v>99.8</v>
      </c>
      <c r="H52" s="203">
        <v>0</v>
      </c>
      <c r="I52" s="203">
        <v>99.8</v>
      </c>
      <c r="J52" s="203">
        <v>0</v>
      </c>
      <c r="K52" s="203">
        <v>99.8</v>
      </c>
      <c r="L52" s="203">
        <v>0</v>
      </c>
      <c r="M52" s="203">
        <v>99.8</v>
      </c>
      <c r="N52" s="203">
        <v>0</v>
      </c>
      <c r="O52" s="203">
        <v>99.8</v>
      </c>
      <c r="P52" s="203">
        <v>0</v>
      </c>
      <c r="Q52" s="203">
        <v>99.8</v>
      </c>
      <c r="R52" s="221">
        <v>0</v>
      </c>
      <c r="S52" s="221">
        <v>99.8</v>
      </c>
      <c r="T52" s="197" t="s">
        <v>13</v>
      </c>
      <c r="U52" s="198">
        <v>45282</v>
      </c>
      <c r="V52" s="197" t="s">
        <v>122</v>
      </c>
    </row>
    <row r="53" spans="1:22" ht="51">
      <c r="A53" s="201" t="s">
        <v>108</v>
      </c>
      <c r="B53" s="202" t="s">
        <v>135</v>
      </c>
      <c r="C53" s="202"/>
      <c r="D53" s="203">
        <v>99.8</v>
      </c>
      <c r="E53" s="203">
        <v>99.8</v>
      </c>
      <c r="F53" s="203">
        <v>0</v>
      </c>
      <c r="G53" s="203">
        <v>99.8</v>
      </c>
      <c r="H53" s="203">
        <v>0</v>
      </c>
      <c r="I53" s="203">
        <v>99.8</v>
      </c>
      <c r="J53" s="203">
        <v>0</v>
      </c>
      <c r="K53" s="203">
        <v>99.8</v>
      </c>
      <c r="L53" s="203">
        <v>0</v>
      </c>
      <c r="M53" s="203">
        <v>99.8</v>
      </c>
      <c r="N53" s="203">
        <v>0</v>
      </c>
      <c r="O53" s="203">
        <v>99.8</v>
      </c>
      <c r="P53" s="203">
        <v>0</v>
      </c>
      <c r="Q53" s="203">
        <v>99.8</v>
      </c>
      <c r="R53" s="221">
        <v>0</v>
      </c>
      <c r="S53" s="221">
        <v>99.8</v>
      </c>
      <c r="T53" s="197" t="s">
        <v>13</v>
      </c>
      <c r="U53" s="198">
        <v>45282</v>
      </c>
      <c r="V53" s="197" t="s">
        <v>122</v>
      </c>
    </row>
    <row r="54" spans="1:22" ht="51">
      <c r="A54" s="201" t="s">
        <v>150</v>
      </c>
      <c r="B54" s="202" t="s">
        <v>136</v>
      </c>
      <c r="C54" s="202"/>
      <c r="D54" s="203">
        <v>99.8</v>
      </c>
      <c r="E54" s="203">
        <v>99.8</v>
      </c>
      <c r="F54" s="203">
        <v>0</v>
      </c>
      <c r="G54" s="203">
        <v>99.8</v>
      </c>
      <c r="H54" s="203">
        <v>0</v>
      </c>
      <c r="I54" s="203">
        <v>99.8</v>
      </c>
      <c r="J54" s="203">
        <v>0</v>
      </c>
      <c r="K54" s="203">
        <v>99.8</v>
      </c>
      <c r="L54" s="203">
        <v>0</v>
      </c>
      <c r="M54" s="203">
        <v>99.8</v>
      </c>
      <c r="N54" s="203">
        <v>0</v>
      </c>
      <c r="O54" s="203">
        <v>99.8</v>
      </c>
      <c r="P54" s="203">
        <v>0</v>
      </c>
      <c r="Q54" s="203">
        <v>99.8</v>
      </c>
      <c r="R54" s="221">
        <v>0</v>
      </c>
      <c r="S54" s="221">
        <v>99.8</v>
      </c>
      <c r="T54" s="197" t="s">
        <v>13</v>
      </c>
      <c r="U54" s="198">
        <v>45282</v>
      </c>
      <c r="V54" s="197" t="s">
        <v>122</v>
      </c>
    </row>
    <row r="55" spans="1:22" ht="51">
      <c r="A55" s="201" t="s">
        <v>109</v>
      </c>
      <c r="B55" s="202" t="s">
        <v>137</v>
      </c>
      <c r="C55" s="202"/>
      <c r="D55" s="203">
        <v>99.8</v>
      </c>
      <c r="E55" s="203">
        <v>99.8</v>
      </c>
      <c r="F55" s="203">
        <v>0</v>
      </c>
      <c r="G55" s="203">
        <v>99.8</v>
      </c>
      <c r="H55" s="203">
        <v>0</v>
      </c>
      <c r="I55" s="203">
        <v>99.8</v>
      </c>
      <c r="J55" s="203">
        <v>0</v>
      </c>
      <c r="K55" s="203">
        <v>99.8</v>
      </c>
      <c r="L55" s="203">
        <v>0</v>
      </c>
      <c r="M55" s="203">
        <v>99.8</v>
      </c>
      <c r="N55" s="203">
        <v>0</v>
      </c>
      <c r="O55" s="203">
        <v>99.8</v>
      </c>
      <c r="P55" s="203">
        <v>0</v>
      </c>
      <c r="Q55" s="203">
        <v>99.8</v>
      </c>
      <c r="R55" s="221">
        <v>0</v>
      </c>
      <c r="S55" s="221">
        <v>99.8</v>
      </c>
      <c r="T55" s="197" t="s">
        <v>13</v>
      </c>
      <c r="U55" s="198">
        <v>45282</v>
      </c>
      <c r="V55" s="197" t="s">
        <v>122</v>
      </c>
    </row>
    <row r="56" spans="1:22" ht="51">
      <c r="A56" s="201" t="s">
        <v>110</v>
      </c>
      <c r="B56" s="202" t="s">
        <v>151</v>
      </c>
      <c r="C56" s="202"/>
      <c r="D56" s="203">
        <v>99.8</v>
      </c>
      <c r="E56" s="203">
        <v>99.8</v>
      </c>
      <c r="F56" s="203">
        <v>0</v>
      </c>
      <c r="G56" s="203">
        <v>99.8</v>
      </c>
      <c r="H56" s="203">
        <v>0</v>
      </c>
      <c r="I56" s="203">
        <v>99.8</v>
      </c>
      <c r="J56" s="203">
        <v>0</v>
      </c>
      <c r="K56" s="203">
        <v>99.8</v>
      </c>
      <c r="L56" s="203">
        <v>0</v>
      </c>
      <c r="M56" s="203">
        <v>99.8</v>
      </c>
      <c r="N56" s="203">
        <v>0</v>
      </c>
      <c r="O56" s="203">
        <v>99.8</v>
      </c>
      <c r="P56" s="203">
        <v>0</v>
      </c>
      <c r="Q56" s="203">
        <v>99.8</v>
      </c>
      <c r="R56" s="221">
        <v>0</v>
      </c>
      <c r="S56" s="221">
        <v>99.8</v>
      </c>
      <c r="T56" s="197" t="s">
        <v>13</v>
      </c>
      <c r="U56" s="198">
        <v>45282</v>
      </c>
      <c r="V56" s="197" t="s">
        <v>122</v>
      </c>
    </row>
    <row r="57" spans="1:22" ht="51">
      <c r="A57" s="201" t="s">
        <v>111</v>
      </c>
      <c r="B57" s="202" t="s">
        <v>152</v>
      </c>
      <c r="C57" s="202"/>
      <c r="D57" s="203">
        <v>99.8</v>
      </c>
      <c r="E57" s="203">
        <v>99.8</v>
      </c>
      <c r="F57" s="203">
        <v>0</v>
      </c>
      <c r="G57" s="203">
        <v>99.8</v>
      </c>
      <c r="H57" s="203">
        <v>0</v>
      </c>
      <c r="I57" s="203">
        <v>99.8</v>
      </c>
      <c r="J57" s="203">
        <v>0</v>
      </c>
      <c r="K57" s="203">
        <v>99.8</v>
      </c>
      <c r="L57" s="203">
        <v>0</v>
      </c>
      <c r="M57" s="203">
        <v>99.8</v>
      </c>
      <c r="N57" s="203">
        <v>0</v>
      </c>
      <c r="O57" s="203">
        <v>99.8</v>
      </c>
      <c r="P57" s="203">
        <v>0</v>
      </c>
      <c r="Q57" s="203">
        <v>99.8</v>
      </c>
      <c r="R57" s="221">
        <v>0</v>
      </c>
      <c r="S57" s="221">
        <v>99.8</v>
      </c>
      <c r="T57" s="197" t="s">
        <v>13</v>
      </c>
      <c r="U57" s="198">
        <v>45282</v>
      </c>
      <c r="V57" s="197" t="s">
        <v>122</v>
      </c>
    </row>
    <row r="58" spans="1:22" ht="51">
      <c r="A58" s="201" t="s">
        <v>112</v>
      </c>
      <c r="B58" s="202" t="s">
        <v>153</v>
      </c>
      <c r="C58" s="202"/>
      <c r="D58" s="203">
        <v>99.8</v>
      </c>
      <c r="E58" s="203">
        <v>99.8</v>
      </c>
      <c r="F58" s="203">
        <v>0</v>
      </c>
      <c r="G58" s="203">
        <v>99.8</v>
      </c>
      <c r="H58" s="203">
        <v>0</v>
      </c>
      <c r="I58" s="203">
        <v>99.8</v>
      </c>
      <c r="J58" s="203">
        <v>0</v>
      </c>
      <c r="K58" s="203">
        <v>99.8</v>
      </c>
      <c r="L58" s="203">
        <v>0</v>
      </c>
      <c r="M58" s="203">
        <v>99.8</v>
      </c>
      <c r="N58" s="203">
        <v>0</v>
      </c>
      <c r="O58" s="203">
        <v>99.8</v>
      </c>
      <c r="P58" s="203">
        <v>0</v>
      </c>
      <c r="Q58" s="203">
        <v>99.8</v>
      </c>
      <c r="R58" s="221">
        <v>0</v>
      </c>
      <c r="S58" s="221">
        <v>99.8</v>
      </c>
      <c r="T58" s="197" t="s">
        <v>13</v>
      </c>
      <c r="U58" s="198">
        <v>45282</v>
      </c>
      <c r="V58" s="197" t="s">
        <v>122</v>
      </c>
    </row>
    <row r="59" spans="1:22" ht="51">
      <c r="A59" s="201" t="s">
        <v>113</v>
      </c>
      <c r="B59" s="202" t="s">
        <v>154</v>
      </c>
      <c r="C59" s="202"/>
      <c r="D59" s="203">
        <v>99.8</v>
      </c>
      <c r="E59" s="203">
        <v>99.8</v>
      </c>
      <c r="F59" s="203">
        <v>0</v>
      </c>
      <c r="G59" s="203">
        <v>99.8</v>
      </c>
      <c r="H59" s="203">
        <v>0</v>
      </c>
      <c r="I59" s="203">
        <v>99.8</v>
      </c>
      <c r="J59" s="203">
        <v>0</v>
      </c>
      <c r="K59" s="203">
        <v>99.8</v>
      </c>
      <c r="L59" s="203">
        <v>0</v>
      </c>
      <c r="M59" s="203">
        <v>99.8</v>
      </c>
      <c r="N59" s="203">
        <v>0</v>
      </c>
      <c r="O59" s="203">
        <v>99.8</v>
      </c>
      <c r="P59" s="203">
        <v>0</v>
      </c>
      <c r="Q59" s="203">
        <v>99.8</v>
      </c>
      <c r="R59" s="221">
        <v>0</v>
      </c>
      <c r="S59" s="221">
        <v>99.8</v>
      </c>
      <c r="T59" s="197" t="s">
        <v>13</v>
      </c>
      <c r="U59" s="198">
        <v>45282</v>
      </c>
      <c r="V59" s="197" t="s">
        <v>122</v>
      </c>
    </row>
    <row r="60" spans="1:22" ht="51">
      <c r="A60" s="201" t="s">
        <v>114</v>
      </c>
      <c r="B60" s="202" t="s">
        <v>138</v>
      </c>
      <c r="C60" s="202"/>
      <c r="D60" s="203">
        <v>99.8</v>
      </c>
      <c r="E60" s="203">
        <v>99.8</v>
      </c>
      <c r="F60" s="203">
        <v>0</v>
      </c>
      <c r="G60" s="203">
        <v>99.8</v>
      </c>
      <c r="H60" s="203">
        <v>0</v>
      </c>
      <c r="I60" s="203">
        <v>99.8</v>
      </c>
      <c r="J60" s="203">
        <v>0</v>
      </c>
      <c r="K60" s="203">
        <v>99.8</v>
      </c>
      <c r="L60" s="203">
        <v>0</v>
      </c>
      <c r="M60" s="203">
        <v>99.8</v>
      </c>
      <c r="N60" s="203">
        <v>0</v>
      </c>
      <c r="O60" s="203">
        <v>99.8</v>
      </c>
      <c r="P60" s="203">
        <v>0</v>
      </c>
      <c r="Q60" s="203">
        <v>99.8</v>
      </c>
      <c r="R60" s="221">
        <v>0</v>
      </c>
      <c r="S60" s="221">
        <v>99.8</v>
      </c>
      <c r="T60" s="197" t="s">
        <v>13</v>
      </c>
      <c r="U60" s="198">
        <v>45282</v>
      </c>
      <c r="V60" s="197" t="s">
        <v>122</v>
      </c>
    </row>
    <row r="61" spans="1:22" ht="51">
      <c r="A61" s="201" t="s">
        <v>115</v>
      </c>
      <c r="B61" s="202" t="s">
        <v>139</v>
      </c>
      <c r="C61" s="202"/>
      <c r="D61" s="203">
        <v>99.8</v>
      </c>
      <c r="E61" s="203">
        <v>99.8</v>
      </c>
      <c r="F61" s="203">
        <v>0</v>
      </c>
      <c r="G61" s="203">
        <v>99.8</v>
      </c>
      <c r="H61" s="203">
        <v>0</v>
      </c>
      <c r="I61" s="203">
        <v>99.8</v>
      </c>
      <c r="J61" s="203">
        <v>0</v>
      </c>
      <c r="K61" s="203">
        <v>99.8</v>
      </c>
      <c r="L61" s="203">
        <v>0</v>
      </c>
      <c r="M61" s="203">
        <v>99.8</v>
      </c>
      <c r="N61" s="203">
        <v>0</v>
      </c>
      <c r="O61" s="203">
        <v>99.8</v>
      </c>
      <c r="P61" s="203">
        <v>0</v>
      </c>
      <c r="Q61" s="203">
        <v>99.8</v>
      </c>
      <c r="R61" s="221">
        <v>0</v>
      </c>
      <c r="S61" s="221">
        <v>99.8</v>
      </c>
      <c r="T61" s="197" t="s">
        <v>13</v>
      </c>
      <c r="U61" s="198">
        <v>45282</v>
      </c>
      <c r="V61" s="197" t="s">
        <v>122</v>
      </c>
    </row>
    <row r="62" spans="1:22" ht="63.75">
      <c r="A62" s="201" t="s">
        <v>116</v>
      </c>
      <c r="B62" s="202" t="s">
        <v>140</v>
      </c>
      <c r="C62" s="202"/>
      <c r="D62" s="203">
        <v>99.8</v>
      </c>
      <c r="E62" s="203">
        <v>99.8</v>
      </c>
      <c r="F62" s="203">
        <v>0</v>
      </c>
      <c r="G62" s="203">
        <v>99.8</v>
      </c>
      <c r="H62" s="203">
        <v>0</v>
      </c>
      <c r="I62" s="203">
        <v>99.8</v>
      </c>
      <c r="J62" s="203">
        <v>0</v>
      </c>
      <c r="K62" s="203">
        <v>99.8</v>
      </c>
      <c r="L62" s="203">
        <v>0</v>
      </c>
      <c r="M62" s="203">
        <v>99.8</v>
      </c>
      <c r="N62" s="203">
        <v>0</v>
      </c>
      <c r="O62" s="203">
        <v>99.8</v>
      </c>
      <c r="P62" s="203">
        <v>0</v>
      </c>
      <c r="Q62" s="203">
        <v>99.8</v>
      </c>
      <c r="R62" s="221">
        <v>0</v>
      </c>
      <c r="S62" s="221">
        <v>99.8</v>
      </c>
      <c r="T62" s="197" t="s">
        <v>13</v>
      </c>
      <c r="U62" s="198">
        <v>45282</v>
      </c>
      <c r="V62" s="197" t="s">
        <v>122</v>
      </c>
    </row>
    <row r="63" spans="1:22" ht="63.75">
      <c r="A63" s="201" t="s">
        <v>117</v>
      </c>
      <c r="B63" s="202" t="s">
        <v>155</v>
      </c>
      <c r="C63" s="202"/>
      <c r="D63" s="203">
        <v>99.8</v>
      </c>
      <c r="E63" s="203">
        <v>99.8</v>
      </c>
      <c r="F63" s="203">
        <v>0</v>
      </c>
      <c r="G63" s="203">
        <v>99.8</v>
      </c>
      <c r="H63" s="203">
        <v>0</v>
      </c>
      <c r="I63" s="203">
        <v>99.8</v>
      </c>
      <c r="J63" s="203">
        <v>0</v>
      </c>
      <c r="K63" s="203">
        <v>99.8</v>
      </c>
      <c r="L63" s="203">
        <v>0</v>
      </c>
      <c r="M63" s="203">
        <v>99.8</v>
      </c>
      <c r="N63" s="203">
        <v>0</v>
      </c>
      <c r="O63" s="203">
        <v>99.8</v>
      </c>
      <c r="P63" s="203">
        <v>0</v>
      </c>
      <c r="Q63" s="203">
        <v>99.8</v>
      </c>
      <c r="R63" s="221">
        <v>0</v>
      </c>
      <c r="S63" s="221">
        <v>99.8</v>
      </c>
      <c r="T63" s="197" t="s">
        <v>13</v>
      </c>
      <c r="U63" s="198">
        <v>45282</v>
      </c>
      <c r="V63" s="197" t="s">
        <v>122</v>
      </c>
    </row>
    <row r="64" spans="1:22" ht="51">
      <c r="A64" s="201" t="s">
        <v>118</v>
      </c>
      <c r="B64" s="202" t="s">
        <v>141</v>
      </c>
      <c r="C64" s="202"/>
      <c r="D64" s="203">
        <v>99.8</v>
      </c>
      <c r="E64" s="203">
        <v>99.8</v>
      </c>
      <c r="F64" s="203">
        <v>0</v>
      </c>
      <c r="G64" s="203">
        <v>99.8</v>
      </c>
      <c r="H64" s="203">
        <v>0</v>
      </c>
      <c r="I64" s="203">
        <v>99.8</v>
      </c>
      <c r="J64" s="203">
        <v>0</v>
      </c>
      <c r="K64" s="203">
        <v>99.8</v>
      </c>
      <c r="L64" s="203">
        <v>0</v>
      </c>
      <c r="M64" s="203">
        <v>99.8</v>
      </c>
      <c r="N64" s="203">
        <v>0</v>
      </c>
      <c r="O64" s="203">
        <v>99.8</v>
      </c>
      <c r="P64" s="203">
        <v>0</v>
      </c>
      <c r="Q64" s="203">
        <v>99.8</v>
      </c>
      <c r="R64" s="221">
        <v>0</v>
      </c>
      <c r="S64" s="221">
        <v>99.8</v>
      </c>
      <c r="T64" s="197" t="s">
        <v>13</v>
      </c>
      <c r="U64" s="198">
        <v>45282</v>
      </c>
      <c r="V64" s="197" t="s">
        <v>122</v>
      </c>
    </row>
    <row r="65" spans="1:22" ht="25.5">
      <c r="A65" s="201" t="s">
        <v>157</v>
      </c>
      <c r="B65" s="195" t="s">
        <v>158</v>
      </c>
      <c r="C65" s="202"/>
      <c r="D65" s="203"/>
      <c r="E65" s="203"/>
      <c r="F65" s="210">
        <v>26593.237000000001</v>
      </c>
      <c r="G65" s="210">
        <v>26593.237000000001</v>
      </c>
      <c r="H65" s="203">
        <v>-10124.073</v>
      </c>
      <c r="I65" s="203">
        <v>16469.164000000001</v>
      </c>
      <c r="J65" s="203">
        <v>0</v>
      </c>
      <c r="K65" s="203">
        <v>16469.164000000001</v>
      </c>
      <c r="L65" s="203">
        <v>0</v>
      </c>
      <c r="M65" s="203">
        <v>16469.164000000001</v>
      </c>
      <c r="N65" s="210">
        <v>-59.164000000000001</v>
      </c>
      <c r="O65" s="210">
        <v>16410</v>
      </c>
      <c r="P65" s="203">
        <v>0</v>
      </c>
      <c r="Q65" s="203">
        <v>16410</v>
      </c>
      <c r="R65" s="220">
        <v>1004.784</v>
      </c>
      <c r="S65" s="220">
        <v>17414.784</v>
      </c>
      <c r="T65" s="197" t="s">
        <v>13</v>
      </c>
      <c r="U65" s="198">
        <v>45282</v>
      </c>
      <c r="V65" s="197" t="s">
        <v>122</v>
      </c>
    </row>
    <row r="66" spans="1:22" ht="51">
      <c r="A66" s="201" t="s">
        <v>162</v>
      </c>
      <c r="B66" s="195" t="s">
        <v>163</v>
      </c>
      <c r="C66" s="202"/>
      <c r="D66" s="203"/>
      <c r="E66" s="203"/>
      <c r="F66" s="210">
        <v>11477.013000000001</v>
      </c>
      <c r="G66" s="210">
        <v>11477.013000000001</v>
      </c>
      <c r="H66" s="203">
        <v>-4047.3580000000002</v>
      </c>
      <c r="I66" s="203">
        <v>7429.6549999999997</v>
      </c>
      <c r="J66" s="203">
        <v>0</v>
      </c>
      <c r="K66" s="203">
        <v>7429.6549999999997</v>
      </c>
      <c r="L66" s="203">
        <v>0</v>
      </c>
      <c r="M66" s="203">
        <v>7429.6549999999997</v>
      </c>
      <c r="N66" s="210">
        <v>-31.655000000000001</v>
      </c>
      <c r="O66" s="210">
        <v>7398</v>
      </c>
      <c r="P66" s="203">
        <v>0</v>
      </c>
      <c r="Q66" s="203">
        <v>7398</v>
      </c>
      <c r="R66" s="220">
        <v>527.61959999999999</v>
      </c>
      <c r="S66" s="220">
        <v>7925.6196</v>
      </c>
      <c r="T66" s="197" t="s">
        <v>13</v>
      </c>
      <c r="U66" s="198">
        <v>45282</v>
      </c>
      <c r="V66" s="197" t="s">
        <v>122</v>
      </c>
    </row>
    <row r="67" spans="1:22" ht="38.25">
      <c r="A67" s="201" t="s">
        <v>165</v>
      </c>
      <c r="B67" s="195" t="s">
        <v>172</v>
      </c>
      <c r="C67" s="202"/>
      <c r="D67" s="203"/>
      <c r="E67" s="203"/>
      <c r="F67" s="210"/>
      <c r="G67" s="210"/>
      <c r="H67" s="203">
        <v>4850.2020000000002</v>
      </c>
      <c r="I67" s="203">
        <v>4850.2020000000002</v>
      </c>
      <c r="J67" s="203">
        <v>0</v>
      </c>
      <c r="K67" s="203">
        <v>4850.2020000000002</v>
      </c>
      <c r="L67" s="203">
        <v>0</v>
      </c>
      <c r="M67" s="203">
        <v>4850.2020000000002</v>
      </c>
      <c r="N67" s="210">
        <v>-26.202000000000002</v>
      </c>
      <c r="O67" s="210">
        <v>4824</v>
      </c>
      <c r="P67" s="203">
        <v>0</v>
      </c>
      <c r="Q67" s="203">
        <v>4824</v>
      </c>
      <c r="R67" s="220">
        <v>365.54880000000003</v>
      </c>
      <c r="S67" s="220">
        <v>5189.5487999999996</v>
      </c>
      <c r="T67" s="197" t="s">
        <v>13</v>
      </c>
      <c r="U67" s="198">
        <v>45282</v>
      </c>
      <c r="V67" s="197" t="s">
        <v>122</v>
      </c>
    </row>
    <row r="68" spans="1:22" ht="33" customHeight="1">
      <c r="A68" s="201" t="s">
        <v>166</v>
      </c>
      <c r="B68" s="195" t="s">
        <v>175</v>
      </c>
      <c r="C68" s="202"/>
      <c r="D68" s="203"/>
      <c r="E68" s="203"/>
      <c r="F68" s="210"/>
      <c r="G68" s="210"/>
      <c r="H68" s="203">
        <v>16883.147000000001</v>
      </c>
      <c r="I68" s="203">
        <v>16883.147000000001</v>
      </c>
      <c r="J68" s="203">
        <v>0</v>
      </c>
      <c r="K68" s="203">
        <v>16883.147000000001</v>
      </c>
      <c r="L68" s="203">
        <v>0</v>
      </c>
      <c r="M68" s="203">
        <v>16883.147000000001</v>
      </c>
      <c r="N68" s="210">
        <v>-23.146999999999998</v>
      </c>
      <c r="O68" s="210">
        <v>16860</v>
      </c>
      <c r="P68" s="203">
        <v>0</v>
      </c>
      <c r="Q68" s="203">
        <v>16860</v>
      </c>
      <c r="R68" s="220">
        <v>318.78359999999998</v>
      </c>
      <c r="S68" s="220">
        <v>17178.783599999999</v>
      </c>
      <c r="T68" s="197" t="s">
        <v>13</v>
      </c>
      <c r="U68" s="198">
        <v>45282</v>
      </c>
      <c r="V68" s="197" t="s">
        <v>122</v>
      </c>
    </row>
    <row r="69" spans="1:22" ht="51">
      <c r="A69" s="201" t="s">
        <v>168</v>
      </c>
      <c r="B69" s="202" t="s">
        <v>167</v>
      </c>
      <c r="C69" s="202"/>
      <c r="D69" s="203"/>
      <c r="E69" s="203"/>
      <c r="F69" s="210"/>
      <c r="G69" s="210"/>
      <c r="H69" s="203">
        <v>99.8</v>
      </c>
      <c r="I69" s="203">
        <v>99.8</v>
      </c>
      <c r="J69" s="203">
        <v>0</v>
      </c>
      <c r="K69" s="203">
        <v>99.8</v>
      </c>
      <c r="L69" s="203">
        <v>0</v>
      </c>
      <c r="M69" s="203">
        <v>99.8</v>
      </c>
      <c r="N69" s="203">
        <v>0</v>
      </c>
      <c r="O69" s="203">
        <v>99.8</v>
      </c>
      <c r="P69" s="203">
        <v>0</v>
      </c>
      <c r="Q69" s="203">
        <v>99.8</v>
      </c>
      <c r="R69" s="221">
        <v>0</v>
      </c>
      <c r="S69" s="221">
        <v>99.8</v>
      </c>
      <c r="T69" s="197" t="s">
        <v>13</v>
      </c>
      <c r="U69" s="198">
        <v>45282</v>
      </c>
      <c r="V69" s="197" t="s">
        <v>122</v>
      </c>
    </row>
    <row r="70" spans="1:22" ht="51">
      <c r="A70" s="201" t="s">
        <v>173</v>
      </c>
      <c r="B70" s="202" t="s">
        <v>169</v>
      </c>
      <c r="C70" s="202"/>
      <c r="D70" s="203"/>
      <c r="E70" s="203"/>
      <c r="F70" s="210"/>
      <c r="G70" s="210"/>
      <c r="H70" s="203">
        <v>99.8</v>
      </c>
      <c r="I70" s="203">
        <v>99.8</v>
      </c>
      <c r="J70" s="203">
        <v>0</v>
      </c>
      <c r="K70" s="203">
        <v>99.8</v>
      </c>
      <c r="L70" s="203">
        <v>0</v>
      </c>
      <c r="M70" s="203">
        <v>99.8</v>
      </c>
      <c r="N70" s="203">
        <v>0</v>
      </c>
      <c r="O70" s="203">
        <v>99.8</v>
      </c>
      <c r="P70" s="203">
        <v>0</v>
      </c>
      <c r="Q70" s="203">
        <v>99.8</v>
      </c>
      <c r="R70" s="221">
        <v>0</v>
      </c>
      <c r="S70" s="221">
        <v>99.8</v>
      </c>
      <c r="T70" s="197" t="s">
        <v>13</v>
      </c>
      <c r="U70" s="198">
        <v>45282</v>
      </c>
      <c r="V70" s="197" t="s">
        <v>122</v>
      </c>
    </row>
    <row r="71" spans="1:22" ht="51">
      <c r="A71" s="201" t="s">
        <v>171</v>
      </c>
      <c r="B71" s="202" t="s">
        <v>170</v>
      </c>
      <c r="C71" s="202"/>
      <c r="D71" s="203"/>
      <c r="E71" s="203"/>
      <c r="F71" s="210"/>
      <c r="G71" s="210"/>
      <c r="H71" s="203">
        <v>99.8</v>
      </c>
      <c r="I71" s="203">
        <v>99.8</v>
      </c>
      <c r="J71" s="203">
        <v>0</v>
      </c>
      <c r="K71" s="203">
        <v>99.8</v>
      </c>
      <c r="L71" s="203">
        <v>0</v>
      </c>
      <c r="M71" s="203">
        <v>99.8</v>
      </c>
      <c r="N71" s="203">
        <v>0</v>
      </c>
      <c r="O71" s="203">
        <v>99.8</v>
      </c>
      <c r="P71" s="203">
        <v>0</v>
      </c>
      <c r="Q71" s="203">
        <v>99.8</v>
      </c>
      <c r="R71" s="221">
        <v>0</v>
      </c>
      <c r="S71" s="221">
        <v>99.8</v>
      </c>
      <c r="T71" s="197" t="s">
        <v>13</v>
      </c>
      <c r="U71" s="198">
        <v>45282</v>
      </c>
      <c r="V71" s="197" t="s">
        <v>122</v>
      </c>
    </row>
    <row r="72" spans="1:22" ht="51">
      <c r="A72" s="201" t="s">
        <v>174</v>
      </c>
      <c r="B72" s="202" t="s">
        <v>176</v>
      </c>
      <c r="C72" s="202"/>
      <c r="D72" s="203"/>
      <c r="E72" s="203"/>
      <c r="F72" s="210"/>
      <c r="G72" s="210"/>
      <c r="H72" s="203">
        <v>99.8</v>
      </c>
      <c r="I72" s="203">
        <v>99.8</v>
      </c>
      <c r="J72" s="203">
        <v>0</v>
      </c>
      <c r="K72" s="203">
        <v>99.8</v>
      </c>
      <c r="L72" s="203">
        <v>0</v>
      </c>
      <c r="M72" s="203">
        <v>99.8</v>
      </c>
      <c r="N72" s="203">
        <v>0</v>
      </c>
      <c r="O72" s="203">
        <v>99.8</v>
      </c>
      <c r="P72" s="203">
        <v>0</v>
      </c>
      <c r="Q72" s="203">
        <v>99.8</v>
      </c>
      <c r="R72" s="221">
        <v>0</v>
      </c>
      <c r="S72" s="221">
        <v>99.8</v>
      </c>
      <c r="T72" s="197" t="s">
        <v>13</v>
      </c>
      <c r="U72" s="198">
        <v>45282</v>
      </c>
      <c r="V72" s="197" t="s">
        <v>122</v>
      </c>
    </row>
    <row r="73" spans="1:22" ht="51">
      <c r="A73" s="201" t="s">
        <v>179</v>
      </c>
      <c r="B73" s="202" t="s">
        <v>180</v>
      </c>
      <c r="C73" s="202"/>
      <c r="D73" s="203"/>
      <c r="E73" s="203"/>
      <c r="F73" s="210"/>
      <c r="G73" s="210"/>
      <c r="H73" s="203"/>
      <c r="I73" s="203"/>
      <c r="J73" s="210">
        <v>99.8</v>
      </c>
      <c r="K73" s="210">
        <v>99.8</v>
      </c>
      <c r="L73" s="203">
        <v>0</v>
      </c>
      <c r="M73" s="203">
        <v>99.8</v>
      </c>
      <c r="N73" s="203">
        <v>0</v>
      </c>
      <c r="O73" s="203">
        <v>99.8</v>
      </c>
      <c r="P73" s="203">
        <v>0</v>
      </c>
      <c r="Q73" s="203">
        <v>99.8</v>
      </c>
      <c r="R73" s="221">
        <v>0</v>
      </c>
      <c r="S73" s="221">
        <v>99.8</v>
      </c>
      <c r="T73" s="197" t="s">
        <v>13</v>
      </c>
      <c r="U73" s="198">
        <v>45282</v>
      </c>
      <c r="V73" s="197" t="s">
        <v>122</v>
      </c>
    </row>
    <row r="74" spans="1:22" ht="51">
      <c r="A74" s="201" t="s">
        <v>181</v>
      </c>
      <c r="B74" s="202" t="s">
        <v>182</v>
      </c>
      <c r="C74" s="202"/>
      <c r="D74" s="203"/>
      <c r="E74" s="203"/>
      <c r="F74" s="210"/>
      <c r="G74" s="210"/>
      <c r="H74" s="203"/>
      <c r="I74" s="203"/>
      <c r="J74" s="210">
        <v>99.8</v>
      </c>
      <c r="K74" s="210">
        <v>99.8</v>
      </c>
      <c r="L74" s="203">
        <v>0</v>
      </c>
      <c r="M74" s="203">
        <v>99.8</v>
      </c>
      <c r="N74" s="203">
        <v>0</v>
      </c>
      <c r="O74" s="203">
        <v>99.8</v>
      </c>
      <c r="P74" s="203">
        <v>0</v>
      </c>
      <c r="Q74" s="203">
        <v>99.8</v>
      </c>
      <c r="R74" s="221">
        <v>0</v>
      </c>
      <c r="S74" s="221">
        <v>99.8</v>
      </c>
      <c r="T74" s="197" t="s">
        <v>13</v>
      </c>
      <c r="U74" s="198">
        <v>45282</v>
      </c>
      <c r="V74" s="197" t="s">
        <v>122</v>
      </c>
    </row>
    <row r="75" spans="1:22" ht="51">
      <c r="A75" s="201" t="s">
        <v>183</v>
      </c>
      <c r="B75" s="202" t="s">
        <v>184</v>
      </c>
      <c r="C75" s="202"/>
      <c r="D75" s="203"/>
      <c r="E75" s="203"/>
      <c r="F75" s="210"/>
      <c r="G75" s="210"/>
      <c r="H75" s="203"/>
      <c r="I75" s="203"/>
      <c r="J75" s="210">
        <v>99.8</v>
      </c>
      <c r="K75" s="210">
        <v>99.8</v>
      </c>
      <c r="L75" s="203">
        <v>0</v>
      </c>
      <c r="M75" s="203">
        <v>99.8</v>
      </c>
      <c r="N75" s="203">
        <v>0</v>
      </c>
      <c r="O75" s="203">
        <v>99.8</v>
      </c>
      <c r="P75" s="203">
        <v>0</v>
      </c>
      <c r="Q75" s="203">
        <v>99.8</v>
      </c>
      <c r="R75" s="221">
        <v>0</v>
      </c>
      <c r="S75" s="221">
        <v>99.8</v>
      </c>
      <c r="T75" s="197" t="s">
        <v>13</v>
      </c>
      <c r="U75" s="198">
        <v>45282</v>
      </c>
      <c r="V75" s="197" t="s">
        <v>122</v>
      </c>
    </row>
    <row r="76" spans="1:22" ht="51">
      <c r="A76" s="201" t="s">
        <v>185</v>
      </c>
      <c r="B76" s="202" t="s">
        <v>186</v>
      </c>
      <c r="C76" s="202"/>
      <c r="D76" s="203"/>
      <c r="E76" s="203"/>
      <c r="F76" s="210"/>
      <c r="G76" s="210"/>
      <c r="H76" s="203"/>
      <c r="I76" s="203"/>
      <c r="J76" s="210">
        <v>99.8</v>
      </c>
      <c r="K76" s="210">
        <v>99.8</v>
      </c>
      <c r="L76" s="203">
        <v>0</v>
      </c>
      <c r="M76" s="203">
        <v>99.8</v>
      </c>
      <c r="N76" s="203">
        <v>0</v>
      </c>
      <c r="O76" s="203">
        <v>99.8</v>
      </c>
      <c r="P76" s="203">
        <v>0</v>
      </c>
      <c r="Q76" s="203">
        <v>99.8</v>
      </c>
      <c r="R76" s="221">
        <v>0</v>
      </c>
      <c r="S76" s="221">
        <v>99.8</v>
      </c>
      <c r="T76" s="197" t="s">
        <v>13</v>
      </c>
      <c r="U76" s="198">
        <v>45282</v>
      </c>
      <c r="V76" s="197" t="s">
        <v>122</v>
      </c>
    </row>
    <row r="77" spans="1:22" ht="51">
      <c r="A77" s="201" t="s">
        <v>187</v>
      </c>
      <c r="B77" s="202" t="s">
        <v>188</v>
      </c>
      <c r="C77" s="202"/>
      <c r="D77" s="203"/>
      <c r="E77" s="203"/>
      <c r="F77" s="210"/>
      <c r="G77" s="210"/>
      <c r="H77" s="203"/>
      <c r="I77" s="203"/>
      <c r="J77" s="210">
        <v>99.8</v>
      </c>
      <c r="K77" s="210">
        <v>99.8</v>
      </c>
      <c r="L77" s="203">
        <v>0</v>
      </c>
      <c r="M77" s="203">
        <v>99.8</v>
      </c>
      <c r="N77" s="203">
        <v>0</v>
      </c>
      <c r="O77" s="203">
        <v>99.8</v>
      </c>
      <c r="P77" s="203">
        <v>0</v>
      </c>
      <c r="Q77" s="203">
        <v>99.8</v>
      </c>
      <c r="R77" s="221">
        <v>0</v>
      </c>
      <c r="S77" s="221">
        <v>99.8</v>
      </c>
      <c r="T77" s="197" t="s">
        <v>13</v>
      </c>
      <c r="U77" s="198">
        <v>45282</v>
      </c>
      <c r="V77" s="197" t="s">
        <v>122</v>
      </c>
    </row>
    <row r="78" spans="1:22" ht="25.5">
      <c r="A78" s="201" t="s">
        <v>189</v>
      </c>
      <c r="B78" s="202" t="s">
        <v>193</v>
      </c>
      <c r="C78" s="202"/>
      <c r="D78" s="203"/>
      <c r="E78" s="203"/>
      <c r="F78" s="210"/>
      <c r="G78" s="210"/>
      <c r="H78" s="203"/>
      <c r="I78" s="203"/>
      <c r="J78" s="210">
        <v>22403.734</v>
      </c>
      <c r="K78" s="210">
        <v>22403.734</v>
      </c>
      <c r="L78" s="203">
        <v>0</v>
      </c>
      <c r="M78" s="203">
        <v>22403.734</v>
      </c>
      <c r="N78" s="210">
        <v>-35.734000000000002</v>
      </c>
      <c r="O78" s="210">
        <v>22368</v>
      </c>
      <c r="P78" s="203">
        <v>0</v>
      </c>
      <c r="Q78" s="203">
        <v>22368</v>
      </c>
      <c r="R78" s="221">
        <v>0</v>
      </c>
      <c r="S78" s="221">
        <v>22368</v>
      </c>
      <c r="T78" s="197" t="s">
        <v>13</v>
      </c>
      <c r="U78" s="198">
        <v>45282</v>
      </c>
      <c r="V78" s="197" t="s">
        <v>122</v>
      </c>
    </row>
    <row r="79" spans="1:22" ht="38.25">
      <c r="A79" s="201" t="s">
        <v>190</v>
      </c>
      <c r="B79" s="202" t="s">
        <v>192</v>
      </c>
      <c r="C79" s="202"/>
      <c r="D79" s="203"/>
      <c r="E79" s="203"/>
      <c r="F79" s="210"/>
      <c r="G79" s="210"/>
      <c r="H79" s="203"/>
      <c r="I79" s="203"/>
      <c r="J79" s="210">
        <v>13645.343999999999</v>
      </c>
      <c r="K79" s="210">
        <v>13645.343999999999</v>
      </c>
      <c r="L79" s="203">
        <v>0</v>
      </c>
      <c r="M79" s="203">
        <v>13645.343999999999</v>
      </c>
      <c r="N79" s="210">
        <v>-16.344000000000001</v>
      </c>
      <c r="O79" s="210">
        <v>13629</v>
      </c>
      <c r="P79" s="203">
        <v>0</v>
      </c>
      <c r="Q79" s="203">
        <v>13629</v>
      </c>
      <c r="R79" s="221">
        <v>0</v>
      </c>
      <c r="S79" s="221">
        <v>13629</v>
      </c>
      <c r="T79" s="197" t="s">
        <v>13</v>
      </c>
      <c r="U79" s="198">
        <v>45282</v>
      </c>
      <c r="V79" s="197" t="s">
        <v>122</v>
      </c>
    </row>
    <row r="80" spans="1:22" ht="51">
      <c r="A80" s="201" t="s">
        <v>191</v>
      </c>
      <c r="B80" s="195" t="s">
        <v>210</v>
      </c>
      <c r="C80" s="202"/>
      <c r="D80" s="203"/>
      <c r="E80" s="203"/>
      <c r="F80" s="210"/>
      <c r="G80" s="210"/>
      <c r="H80" s="203"/>
      <c r="I80" s="203"/>
      <c r="J80" s="210">
        <v>19119.545999999998</v>
      </c>
      <c r="K80" s="210">
        <v>19119.545999999998</v>
      </c>
      <c r="L80" s="210">
        <v>99.8</v>
      </c>
      <c r="M80" s="210">
        <v>19219.346000000001</v>
      </c>
      <c r="N80" s="210">
        <v>-21.545999999999999</v>
      </c>
      <c r="O80" s="210">
        <v>19197.8</v>
      </c>
      <c r="P80" s="203">
        <v>0</v>
      </c>
      <c r="Q80" s="203">
        <v>19197.8</v>
      </c>
      <c r="R80" s="220">
        <v>1430.0016000000001</v>
      </c>
      <c r="S80" s="220">
        <v>20627.801599999999</v>
      </c>
      <c r="T80" s="197" t="s">
        <v>13</v>
      </c>
      <c r="U80" s="198">
        <v>45282</v>
      </c>
      <c r="V80" s="197" t="s">
        <v>122</v>
      </c>
    </row>
    <row r="81" spans="1:22" ht="38.25">
      <c r="A81" s="201" t="s">
        <v>198</v>
      </c>
      <c r="B81" s="202" t="s">
        <v>207</v>
      </c>
      <c r="C81" s="202"/>
      <c r="D81" s="203"/>
      <c r="E81" s="203"/>
      <c r="F81" s="210"/>
      <c r="G81" s="210"/>
      <c r="H81" s="203"/>
      <c r="I81" s="203"/>
      <c r="J81" s="210"/>
      <c r="K81" s="210"/>
      <c r="L81" s="210">
        <v>17525.253000000001</v>
      </c>
      <c r="M81" s="210">
        <v>17525.253000000001</v>
      </c>
      <c r="N81" s="210">
        <v>-10.452999999999999</v>
      </c>
      <c r="O81" s="210">
        <v>17514.8</v>
      </c>
      <c r="P81" s="203">
        <v>0</v>
      </c>
      <c r="Q81" s="203">
        <v>17514.8</v>
      </c>
      <c r="R81" s="221">
        <v>0</v>
      </c>
      <c r="S81" s="221">
        <v>17514.8</v>
      </c>
      <c r="T81" s="197" t="s">
        <v>13</v>
      </c>
      <c r="U81" s="198">
        <v>45282</v>
      </c>
      <c r="V81" s="197" t="s">
        <v>122</v>
      </c>
    </row>
    <row r="82" spans="1:22" ht="51">
      <c r="A82" s="201" t="s">
        <v>199</v>
      </c>
      <c r="B82" s="202" t="s">
        <v>208</v>
      </c>
      <c r="C82" s="202"/>
      <c r="D82" s="203"/>
      <c r="E82" s="203"/>
      <c r="F82" s="210"/>
      <c r="G82" s="210"/>
      <c r="H82" s="203"/>
      <c r="I82" s="203"/>
      <c r="J82" s="210"/>
      <c r="K82" s="210"/>
      <c r="L82" s="210">
        <v>8092.0360000000001</v>
      </c>
      <c r="M82" s="210">
        <v>8092.0360000000001</v>
      </c>
      <c r="N82" s="210">
        <v>-90.236000000000004</v>
      </c>
      <c r="O82" s="210">
        <v>8001.8</v>
      </c>
      <c r="P82" s="203">
        <v>0</v>
      </c>
      <c r="Q82" s="203">
        <v>8001.8</v>
      </c>
      <c r="R82" s="221">
        <v>0</v>
      </c>
      <c r="S82" s="221">
        <v>8001.8</v>
      </c>
      <c r="T82" s="197" t="s">
        <v>13</v>
      </c>
      <c r="U82" s="198">
        <v>45282</v>
      </c>
      <c r="V82" s="197" t="s">
        <v>122</v>
      </c>
    </row>
    <row r="83" spans="1:22" ht="25.5">
      <c r="A83" s="201" t="s">
        <v>200</v>
      </c>
      <c r="B83" s="202" t="s">
        <v>203</v>
      </c>
      <c r="C83" s="202"/>
      <c r="D83" s="203"/>
      <c r="E83" s="203"/>
      <c r="F83" s="210"/>
      <c r="G83" s="210"/>
      <c r="H83" s="203"/>
      <c r="I83" s="203"/>
      <c r="J83" s="210"/>
      <c r="K83" s="210"/>
      <c r="L83" s="210">
        <v>12532.276</v>
      </c>
      <c r="M83" s="210">
        <v>12532.276</v>
      </c>
      <c r="N83" s="210">
        <v>-3.476</v>
      </c>
      <c r="O83" s="210">
        <v>12528.8</v>
      </c>
      <c r="P83" s="203">
        <v>0</v>
      </c>
      <c r="Q83" s="203">
        <v>12528.8</v>
      </c>
      <c r="R83" s="221">
        <v>0</v>
      </c>
      <c r="S83" s="221">
        <v>12528.8</v>
      </c>
      <c r="T83" s="197" t="s">
        <v>13</v>
      </c>
      <c r="U83" s="198">
        <v>45282</v>
      </c>
      <c r="V83" s="197" t="s">
        <v>122</v>
      </c>
    </row>
    <row r="84" spans="1:22" ht="25.5">
      <c r="A84" s="201" t="s">
        <v>201</v>
      </c>
      <c r="B84" s="202" t="s">
        <v>204</v>
      </c>
      <c r="C84" s="202"/>
      <c r="D84" s="203"/>
      <c r="E84" s="203"/>
      <c r="F84" s="210"/>
      <c r="G84" s="210"/>
      <c r="H84" s="203"/>
      <c r="I84" s="203"/>
      <c r="J84" s="210"/>
      <c r="K84" s="210"/>
      <c r="L84" s="210">
        <v>16370.076999999999</v>
      </c>
      <c r="M84" s="210">
        <v>16370.076999999999</v>
      </c>
      <c r="N84" s="210">
        <v>-10.276999999999999</v>
      </c>
      <c r="O84" s="210">
        <v>16359.8</v>
      </c>
      <c r="P84" s="203">
        <v>0</v>
      </c>
      <c r="Q84" s="203">
        <v>16359.8</v>
      </c>
      <c r="R84" s="221">
        <v>0</v>
      </c>
      <c r="S84" s="221">
        <v>16359.8</v>
      </c>
      <c r="T84" s="197" t="s">
        <v>13</v>
      </c>
      <c r="U84" s="198">
        <v>45282</v>
      </c>
      <c r="V84" s="197" t="s">
        <v>122</v>
      </c>
    </row>
    <row r="85" spans="1:22" ht="38.25">
      <c r="A85" s="201" t="s">
        <v>202</v>
      </c>
      <c r="B85" s="202" t="s">
        <v>205</v>
      </c>
      <c r="C85" s="202"/>
      <c r="D85" s="203"/>
      <c r="E85" s="203"/>
      <c r="F85" s="210"/>
      <c r="G85" s="210"/>
      <c r="H85" s="203"/>
      <c r="I85" s="203"/>
      <c r="J85" s="210"/>
      <c r="K85" s="210"/>
      <c r="L85" s="210">
        <v>3857.067</v>
      </c>
      <c r="M85" s="210">
        <v>3857.067</v>
      </c>
      <c r="N85" s="210">
        <v>-7.2670000000000003</v>
      </c>
      <c r="O85" s="210">
        <v>3849.8</v>
      </c>
      <c r="P85" s="203">
        <v>0</v>
      </c>
      <c r="Q85" s="203">
        <v>3849.8</v>
      </c>
      <c r="R85" s="221">
        <v>0</v>
      </c>
      <c r="S85" s="221">
        <v>3849.8</v>
      </c>
      <c r="T85" s="197" t="s">
        <v>13</v>
      </c>
      <c r="U85" s="198">
        <v>45282</v>
      </c>
      <c r="V85" s="197" t="s">
        <v>122</v>
      </c>
    </row>
    <row r="86" spans="1:22" ht="38.25">
      <c r="A86" s="201" t="s">
        <v>211</v>
      </c>
      <c r="B86" s="202" t="s">
        <v>214</v>
      </c>
      <c r="C86" s="202"/>
      <c r="D86" s="203"/>
      <c r="E86" s="203"/>
      <c r="F86" s="210"/>
      <c r="G86" s="210"/>
      <c r="H86" s="203"/>
      <c r="I86" s="203"/>
      <c r="J86" s="210"/>
      <c r="K86" s="210"/>
      <c r="L86" s="210"/>
      <c r="M86" s="210"/>
      <c r="N86" s="210">
        <v>5631.7280000000001</v>
      </c>
      <c r="O86" s="210">
        <v>5631.7280000000001</v>
      </c>
      <c r="P86" s="203">
        <v>0</v>
      </c>
      <c r="Q86" s="203">
        <v>5631.7280000000001</v>
      </c>
      <c r="R86" s="221">
        <v>0</v>
      </c>
      <c r="S86" s="221">
        <v>5631.7280000000001</v>
      </c>
      <c r="T86" s="197" t="s">
        <v>13</v>
      </c>
      <c r="U86" s="198">
        <v>45282</v>
      </c>
      <c r="V86" s="197" t="s">
        <v>122</v>
      </c>
    </row>
    <row r="87" spans="1:22" ht="25.5">
      <c r="A87" s="201" t="s">
        <v>212</v>
      </c>
      <c r="B87" s="202" t="s">
        <v>216</v>
      </c>
      <c r="C87" s="202"/>
      <c r="D87" s="203"/>
      <c r="E87" s="203"/>
      <c r="F87" s="210"/>
      <c r="G87" s="210"/>
      <c r="H87" s="203"/>
      <c r="I87" s="203"/>
      <c r="J87" s="210"/>
      <c r="K87" s="210"/>
      <c r="L87" s="210"/>
      <c r="M87" s="210"/>
      <c r="N87" s="210">
        <v>17996.024000000001</v>
      </c>
      <c r="O87" s="210">
        <v>17996.024000000001</v>
      </c>
      <c r="P87" s="203">
        <v>0</v>
      </c>
      <c r="Q87" s="203">
        <v>17996.024000000001</v>
      </c>
      <c r="R87" s="221">
        <v>0</v>
      </c>
      <c r="S87" s="221">
        <v>17996.024000000001</v>
      </c>
      <c r="T87" s="197" t="s">
        <v>13</v>
      </c>
      <c r="U87" s="198">
        <v>45282</v>
      </c>
      <c r="V87" s="197" t="s">
        <v>122</v>
      </c>
    </row>
    <row r="88" spans="1:22" ht="25.5">
      <c r="A88" s="201" t="s">
        <v>213</v>
      </c>
      <c r="B88" s="202" t="s">
        <v>215</v>
      </c>
      <c r="C88" s="202"/>
      <c r="D88" s="203"/>
      <c r="E88" s="203"/>
      <c r="F88" s="210"/>
      <c r="G88" s="210"/>
      <c r="H88" s="203"/>
      <c r="I88" s="203"/>
      <c r="J88" s="210"/>
      <c r="K88" s="210"/>
      <c r="L88" s="210"/>
      <c r="M88" s="210"/>
      <c r="N88" s="210">
        <v>11269.704</v>
      </c>
      <c r="O88" s="210">
        <v>11269.704</v>
      </c>
      <c r="P88" s="203">
        <v>0</v>
      </c>
      <c r="Q88" s="203">
        <v>11269.704</v>
      </c>
      <c r="R88" s="221">
        <v>0</v>
      </c>
      <c r="S88" s="221">
        <v>11269.704</v>
      </c>
      <c r="T88" s="197" t="s">
        <v>13</v>
      </c>
      <c r="U88" s="198">
        <v>45282</v>
      </c>
      <c r="V88" s="197" t="s">
        <v>122</v>
      </c>
    </row>
    <row r="89" spans="1:22" ht="25.5">
      <c r="A89" s="201" t="s">
        <v>217</v>
      </c>
      <c r="B89" s="202" t="s">
        <v>218</v>
      </c>
      <c r="C89" s="202"/>
      <c r="D89" s="203"/>
      <c r="E89" s="203"/>
      <c r="F89" s="210"/>
      <c r="G89" s="210"/>
      <c r="H89" s="203"/>
      <c r="I89" s="203"/>
      <c r="J89" s="210"/>
      <c r="K89" s="210"/>
      <c r="L89" s="210"/>
      <c r="M89" s="210"/>
      <c r="N89" s="210">
        <v>3154.5880000000002</v>
      </c>
      <c r="O89" s="210">
        <v>3154.5880000000002</v>
      </c>
      <c r="P89" s="203">
        <v>0</v>
      </c>
      <c r="Q89" s="203">
        <v>3154.5880000000002</v>
      </c>
      <c r="R89" s="221">
        <v>0</v>
      </c>
      <c r="S89" s="221">
        <v>3154.5880000000002</v>
      </c>
      <c r="T89" s="197" t="s">
        <v>13</v>
      </c>
      <c r="U89" s="198">
        <v>45282</v>
      </c>
      <c r="V89" s="197" t="s">
        <v>122</v>
      </c>
    </row>
    <row r="90" spans="1:22" ht="51">
      <c r="A90" s="201" t="s">
        <v>219</v>
      </c>
      <c r="B90" s="202" t="s">
        <v>220</v>
      </c>
      <c r="C90" s="202"/>
      <c r="D90" s="203"/>
      <c r="E90" s="203"/>
      <c r="F90" s="210"/>
      <c r="G90" s="210"/>
      <c r="H90" s="203"/>
      <c r="I90" s="203"/>
      <c r="J90" s="210"/>
      <c r="K90" s="210"/>
      <c r="L90" s="210"/>
      <c r="M90" s="210"/>
      <c r="N90" s="210">
        <v>4790.152</v>
      </c>
      <c r="O90" s="210">
        <v>4790.152</v>
      </c>
      <c r="P90" s="203">
        <v>0</v>
      </c>
      <c r="Q90" s="203">
        <v>4790.152</v>
      </c>
      <c r="R90" s="221">
        <v>0</v>
      </c>
      <c r="S90" s="221">
        <v>4790.152</v>
      </c>
      <c r="T90" s="197" t="s">
        <v>13</v>
      </c>
      <c r="U90" s="198">
        <v>45282</v>
      </c>
      <c r="V90" s="197" t="s">
        <v>122</v>
      </c>
    </row>
    <row r="91" spans="1:22" ht="38.25">
      <c r="A91" s="201" t="s">
        <v>221</v>
      </c>
      <c r="B91" s="202" t="s">
        <v>222</v>
      </c>
      <c r="C91" s="202"/>
      <c r="D91" s="203"/>
      <c r="E91" s="203"/>
      <c r="F91" s="210"/>
      <c r="G91" s="210"/>
      <c r="H91" s="203"/>
      <c r="I91" s="203"/>
      <c r="J91" s="210"/>
      <c r="K91" s="210"/>
      <c r="L91" s="210"/>
      <c r="M91" s="210"/>
      <c r="N91" s="210">
        <v>5432.9040000000005</v>
      </c>
      <c r="O91" s="210">
        <v>5432.9040000000005</v>
      </c>
      <c r="P91" s="203">
        <v>0</v>
      </c>
      <c r="Q91" s="203">
        <v>5432.9040000000005</v>
      </c>
      <c r="R91" s="221">
        <v>0</v>
      </c>
      <c r="S91" s="221">
        <v>5432.9040000000005</v>
      </c>
      <c r="T91" s="197" t="s">
        <v>13</v>
      </c>
      <c r="U91" s="198">
        <v>45282</v>
      </c>
      <c r="V91" s="197" t="s">
        <v>122</v>
      </c>
    </row>
    <row r="92" spans="1:22" ht="25.5">
      <c r="A92" s="201" t="s">
        <v>223</v>
      </c>
      <c r="B92" s="202" t="s">
        <v>224</v>
      </c>
      <c r="C92" s="202"/>
      <c r="D92" s="203"/>
      <c r="E92" s="203"/>
      <c r="F92" s="210"/>
      <c r="G92" s="210"/>
      <c r="H92" s="203"/>
      <c r="I92" s="203"/>
      <c r="J92" s="210"/>
      <c r="K92" s="210"/>
      <c r="L92" s="210"/>
      <c r="M92" s="210"/>
      <c r="N92" s="210"/>
      <c r="O92" s="210"/>
      <c r="P92" s="210">
        <v>3040.4650000000001</v>
      </c>
      <c r="Q92" s="210">
        <v>3040.4650000000001</v>
      </c>
      <c r="R92" s="221">
        <v>0</v>
      </c>
      <c r="S92" s="221">
        <v>3040.4650000000001</v>
      </c>
      <c r="T92" s="197" t="s">
        <v>13</v>
      </c>
      <c r="U92" s="198">
        <v>45282</v>
      </c>
      <c r="V92" s="197" t="s">
        <v>122</v>
      </c>
    </row>
    <row r="93" spans="1:22" ht="25.5">
      <c r="A93" s="201" t="s">
        <v>225</v>
      </c>
      <c r="B93" s="202" t="s">
        <v>226</v>
      </c>
      <c r="C93" s="202"/>
      <c r="D93" s="203"/>
      <c r="E93" s="203"/>
      <c r="F93" s="210"/>
      <c r="G93" s="210"/>
      <c r="H93" s="203"/>
      <c r="I93" s="203"/>
      <c r="J93" s="210"/>
      <c r="K93" s="210"/>
      <c r="L93" s="210"/>
      <c r="M93" s="210"/>
      <c r="N93" s="210"/>
      <c r="O93" s="210"/>
      <c r="P93" s="210">
        <v>3531.9479999999999</v>
      </c>
      <c r="Q93" s="210">
        <v>3531.9479999999999</v>
      </c>
      <c r="R93" s="221">
        <v>0</v>
      </c>
      <c r="S93" s="221">
        <v>3531.9479999999999</v>
      </c>
      <c r="T93" s="197" t="s">
        <v>13</v>
      </c>
      <c r="U93" s="198">
        <v>45282</v>
      </c>
      <c r="V93" s="197" t="s">
        <v>122</v>
      </c>
    </row>
    <row r="94" spans="1:22" ht="25.5">
      <c r="A94" s="201" t="s">
        <v>227</v>
      </c>
      <c r="B94" s="202" t="s">
        <v>228</v>
      </c>
      <c r="C94" s="202"/>
      <c r="D94" s="203"/>
      <c r="E94" s="203"/>
      <c r="F94" s="210"/>
      <c r="G94" s="210"/>
      <c r="H94" s="203"/>
      <c r="I94" s="203"/>
      <c r="J94" s="210"/>
      <c r="K94" s="210"/>
      <c r="L94" s="210"/>
      <c r="M94" s="210"/>
      <c r="N94" s="210"/>
      <c r="O94" s="210"/>
      <c r="P94" s="210">
        <v>2890.482</v>
      </c>
      <c r="Q94" s="210">
        <v>2890.482</v>
      </c>
      <c r="R94" s="221">
        <v>0</v>
      </c>
      <c r="S94" s="221">
        <v>2890.482</v>
      </c>
      <c r="T94" s="197" t="s">
        <v>13</v>
      </c>
      <c r="U94" s="198">
        <v>45282</v>
      </c>
      <c r="V94" s="197" t="s">
        <v>122</v>
      </c>
    </row>
    <row r="95" spans="1:22" ht="25.5">
      <c r="A95" s="201" t="s">
        <v>229</v>
      </c>
      <c r="B95" s="202" t="s">
        <v>230</v>
      </c>
      <c r="C95" s="202"/>
      <c r="D95" s="203"/>
      <c r="E95" s="203"/>
      <c r="F95" s="210"/>
      <c r="G95" s="210"/>
      <c r="H95" s="203"/>
      <c r="I95" s="203"/>
      <c r="J95" s="210"/>
      <c r="K95" s="210"/>
      <c r="L95" s="210"/>
      <c r="M95" s="210"/>
      <c r="N95" s="210"/>
      <c r="O95" s="210"/>
      <c r="P95" s="210">
        <v>2306.8519999999999</v>
      </c>
      <c r="Q95" s="210">
        <v>2306.8519999999999</v>
      </c>
      <c r="R95" s="221">
        <v>0</v>
      </c>
      <c r="S95" s="221">
        <v>2306.8519999999999</v>
      </c>
      <c r="T95" s="197" t="s">
        <v>13</v>
      </c>
      <c r="U95" s="198">
        <v>45282</v>
      </c>
      <c r="V95" s="197" t="s">
        <v>122</v>
      </c>
    </row>
    <row r="96" spans="1:22" ht="25.5">
      <c r="A96" s="201" t="s">
        <v>231</v>
      </c>
      <c r="B96" s="202" t="s">
        <v>233</v>
      </c>
      <c r="C96" s="202"/>
      <c r="D96" s="203"/>
      <c r="E96" s="203"/>
      <c r="F96" s="210"/>
      <c r="G96" s="210"/>
      <c r="H96" s="203"/>
      <c r="I96" s="203"/>
      <c r="J96" s="210"/>
      <c r="K96" s="210"/>
      <c r="L96" s="210"/>
      <c r="M96" s="210"/>
      <c r="N96" s="210"/>
      <c r="O96" s="210"/>
      <c r="P96" s="210">
        <v>1924.248</v>
      </c>
      <c r="Q96" s="210">
        <v>1924.248</v>
      </c>
      <c r="R96" s="221">
        <v>0</v>
      </c>
      <c r="S96" s="221">
        <v>1924.248</v>
      </c>
      <c r="T96" s="197" t="s">
        <v>13</v>
      </c>
      <c r="U96" s="198">
        <v>45282</v>
      </c>
      <c r="V96" s="197" t="s">
        <v>122</v>
      </c>
    </row>
    <row r="97" spans="1:22" ht="25.5">
      <c r="A97" s="201" t="s">
        <v>232</v>
      </c>
      <c r="B97" s="202" t="s">
        <v>234</v>
      </c>
      <c r="C97" s="202"/>
      <c r="D97" s="203"/>
      <c r="E97" s="203"/>
      <c r="F97" s="210"/>
      <c r="G97" s="210"/>
      <c r="H97" s="203"/>
      <c r="I97" s="203"/>
      <c r="J97" s="210"/>
      <c r="K97" s="210"/>
      <c r="L97" s="210"/>
      <c r="M97" s="210"/>
      <c r="N97" s="210"/>
      <c r="O97" s="210"/>
      <c r="P97" s="210">
        <v>2391.172</v>
      </c>
      <c r="Q97" s="210">
        <v>2391.172</v>
      </c>
      <c r="R97" s="221">
        <v>0</v>
      </c>
      <c r="S97" s="221">
        <v>2391.172</v>
      </c>
      <c r="T97" s="197" t="s">
        <v>13</v>
      </c>
      <c r="U97" s="198">
        <v>45282</v>
      </c>
      <c r="V97" s="197" t="s">
        <v>122</v>
      </c>
    </row>
    <row r="98" spans="1:22" ht="25.5">
      <c r="A98" s="201" t="s">
        <v>235</v>
      </c>
      <c r="B98" s="202" t="s">
        <v>236</v>
      </c>
      <c r="C98" s="202"/>
      <c r="D98" s="203"/>
      <c r="E98" s="203"/>
      <c r="F98" s="210"/>
      <c r="G98" s="210"/>
      <c r="H98" s="203"/>
      <c r="I98" s="203"/>
      <c r="J98" s="210"/>
      <c r="K98" s="210"/>
      <c r="L98" s="210"/>
      <c r="M98" s="210"/>
      <c r="N98" s="210"/>
      <c r="O98" s="210"/>
      <c r="P98" s="210">
        <v>2203.5839999999998</v>
      </c>
      <c r="Q98" s="210">
        <v>2203.5839999999998</v>
      </c>
      <c r="R98" s="221">
        <v>0</v>
      </c>
      <c r="S98" s="221">
        <v>2203.5839999999998</v>
      </c>
      <c r="T98" s="197" t="s">
        <v>13</v>
      </c>
      <c r="U98" s="198">
        <v>45282</v>
      </c>
      <c r="V98" s="197" t="s">
        <v>122</v>
      </c>
    </row>
    <row r="99" spans="1:22" ht="25.5">
      <c r="A99" s="201" t="s">
        <v>237</v>
      </c>
      <c r="B99" s="202" t="s">
        <v>238</v>
      </c>
      <c r="C99" s="202"/>
      <c r="D99" s="203"/>
      <c r="E99" s="203"/>
      <c r="F99" s="210"/>
      <c r="G99" s="210"/>
      <c r="H99" s="203"/>
      <c r="I99" s="203"/>
      <c r="J99" s="210"/>
      <c r="K99" s="210"/>
      <c r="L99" s="210"/>
      <c r="M99" s="210"/>
      <c r="N99" s="210"/>
      <c r="O99" s="210"/>
      <c r="P99" s="210">
        <v>2158.4920000000002</v>
      </c>
      <c r="Q99" s="210">
        <v>2158.4920000000002</v>
      </c>
      <c r="R99" s="221">
        <v>0</v>
      </c>
      <c r="S99" s="221">
        <v>2158.4920000000002</v>
      </c>
      <c r="T99" s="197" t="s">
        <v>13</v>
      </c>
      <c r="U99" s="198">
        <v>45282</v>
      </c>
      <c r="V99" s="197" t="s">
        <v>122</v>
      </c>
    </row>
    <row r="100" spans="1:22" ht="38.25">
      <c r="A100" s="201" t="s">
        <v>239</v>
      </c>
      <c r="B100" s="202" t="s">
        <v>240</v>
      </c>
      <c r="C100" s="202"/>
      <c r="D100" s="203"/>
      <c r="E100" s="203"/>
      <c r="F100" s="210"/>
      <c r="G100" s="210"/>
      <c r="H100" s="203"/>
      <c r="I100" s="203"/>
      <c r="J100" s="210"/>
      <c r="K100" s="210"/>
      <c r="L100" s="210"/>
      <c r="M100" s="210"/>
      <c r="N100" s="210"/>
      <c r="O100" s="210"/>
      <c r="P100" s="210">
        <v>2852.25</v>
      </c>
      <c r="Q100" s="210">
        <v>2852.25</v>
      </c>
      <c r="R100" s="221">
        <v>0</v>
      </c>
      <c r="S100" s="221">
        <v>2852.25</v>
      </c>
      <c r="T100" s="197" t="s">
        <v>13</v>
      </c>
      <c r="U100" s="198">
        <v>45282</v>
      </c>
      <c r="V100" s="197" t="s">
        <v>122</v>
      </c>
    </row>
    <row r="101" spans="1:22">
      <c r="A101" s="181"/>
      <c r="B101" s="199" t="s">
        <v>119</v>
      </c>
      <c r="C101" s="195"/>
      <c r="D101" s="204"/>
      <c r="E101" s="204">
        <f>SUM(E33:E64)</f>
        <v>3193.6000000000013</v>
      </c>
      <c r="F101" s="204"/>
      <c r="G101" s="204">
        <f>SUM(G33:G66)</f>
        <v>41263.850000000006</v>
      </c>
      <c r="H101" s="215"/>
      <c r="I101" s="215">
        <f>SUM(I33:I72)</f>
        <v>49224.968000000015</v>
      </c>
      <c r="J101" s="215"/>
      <c r="K101" s="204">
        <f>SUM(K33:K80)</f>
        <v>104892.59200000003</v>
      </c>
      <c r="L101" s="204"/>
      <c r="M101" s="204">
        <f>SUM(M33:M85)</f>
        <v>163369.10100000005</v>
      </c>
      <c r="N101" s="204"/>
      <c r="O101" s="204">
        <f>SUM(O33:O91)</f>
        <v>211308.7</v>
      </c>
      <c r="P101" s="204"/>
      <c r="Q101" s="204">
        <f>SUM(Q33:Q100)</f>
        <v>234608.193</v>
      </c>
      <c r="R101" s="200"/>
      <c r="S101" s="222">
        <f>SUM(S33:S100)</f>
        <v>238254.93059999999</v>
      </c>
      <c r="T101" s="191"/>
      <c r="U101" s="191"/>
      <c r="V101" s="191"/>
    </row>
    <row r="102" spans="1:22">
      <c r="A102" s="181"/>
      <c r="B102" s="199" t="s">
        <v>62</v>
      </c>
      <c r="C102" s="195"/>
      <c r="D102" s="204">
        <f>SUM(D33:D64)</f>
        <v>3193.6000000000013</v>
      </c>
      <c r="E102" s="204"/>
      <c r="F102" s="204">
        <f>SUM(F33:F66)</f>
        <v>38070.25</v>
      </c>
      <c r="G102" s="204"/>
      <c r="H102" s="215">
        <f>SUM(H33:H72)</f>
        <v>7961.1180000000022</v>
      </c>
      <c r="I102" s="215"/>
      <c r="J102" s="204">
        <f>SUM(J33:J80)</f>
        <v>55667.623999999996</v>
      </c>
      <c r="K102" s="215"/>
      <c r="L102" s="204">
        <f>SUM(L33:L85)</f>
        <v>58476.508999999998</v>
      </c>
      <c r="M102" s="215"/>
      <c r="N102" s="204">
        <f>SUM(N33:N91)</f>
        <v>47939.599000000009</v>
      </c>
      <c r="O102" s="215"/>
      <c r="P102" s="204">
        <f>SUM(P33:P100)</f>
        <v>23299.493000000002</v>
      </c>
      <c r="Q102" s="215"/>
      <c r="R102" s="222">
        <f>SUM(R33:R100)</f>
        <v>3646.7375999999999</v>
      </c>
      <c r="S102" s="223"/>
      <c r="T102" s="191"/>
      <c r="U102" s="191"/>
      <c r="V102" s="191"/>
    </row>
    <row r="103" spans="1:22">
      <c r="A103" s="179"/>
      <c r="B103" s="187" t="s">
        <v>67</v>
      </c>
      <c r="C103" s="187"/>
      <c r="D103" s="204">
        <v>3193.6</v>
      </c>
      <c r="E103" s="205"/>
      <c r="F103" s="204">
        <v>37989.25</v>
      </c>
      <c r="G103" s="205"/>
      <c r="H103" s="215">
        <v>7261.1180000000004</v>
      </c>
      <c r="I103" s="215"/>
      <c r="J103" s="204">
        <v>55667.624000000003</v>
      </c>
      <c r="K103" s="215"/>
      <c r="L103" s="204">
        <f>SUM(L33:L85)</f>
        <v>58476.508999999998</v>
      </c>
      <c r="M103" s="215"/>
      <c r="N103" s="204">
        <v>48275.1</v>
      </c>
      <c r="O103" s="215"/>
      <c r="P103" s="215"/>
      <c r="Q103" s="204">
        <v>245853.81400000001</v>
      </c>
      <c r="R103" s="200"/>
      <c r="S103" s="222">
        <v>250799.85159999999</v>
      </c>
      <c r="T103" s="191"/>
      <c r="U103" s="191"/>
      <c r="V103" s="191"/>
    </row>
    <row r="104" spans="1:22">
      <c r="A104" s="179"/>
      <c r="B104" s="187" t="s">
        <v>55</v>
      </c>
      <c r="C104" s="194">
        <v>11000.7</v>
      </c>
      <c r="D104" s="205"/>
      <c r="E104" s="204">
        <v>14194.3</v>
      </c>
      <c r="F104" s="204"/>
      <c r="G104" s="204">
        <v>52183.55</v>
      </c>
      <c r="H104" s="215"/>
      <c r="I104" s="215">
        <v>59444.667999999998</v>
      </c>
      <c r="J104" s="204"/>
      <c r="K104" s="204">
        <v>115112.292</v>
      </c>
      <c r="L104" s="204"/>
      <c r="M104" s="204">
        <v>173588.80100000001</v>
      </c>
      <c r="N104" s="204"/>
      <c r="O104" s="204">
        <v>221863.90100000001</v>
      </c>
      <c r="P104" s="204">
        <v>23989.913</v>
      </c>
      <c r="Q104" s="204"/>
      <c r="R104" s="222">
        <v>4946.0375999999997</v>
      </c>
      <c r="S104" s="200"/>
      <c r="T104" s="191"/>
      <c r="U104" s="191"/>
      <c r="V104" s="191"/>
    </row>
    <row r="105" spans="1:22" ht="15.75">
      <c r="A105" s="26"/>
      <c r="B105" s="151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</row>
    <row r="106" spans="1:22" ht="15.75">
      <c r="A106" s="26"/>
      <c r="B106" s="131" t="s">
        <v>120</v>
      </c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31" t="s">
        <v>121</v>
      </c>
      <c r="V106" s="151"/>
    </row>
  </sheetData>
  <mergeCells count="10">
    <mergeCell ref="A6:A8"/>
    <mergeCell ref="B6:B8"/>
    <mergeCell ref="T6:T8"/>
    <mergeCell ref="U6:U8"/>
    <mergeCell ref="B10:V10"/>
    <mergeCell ref="T1:V1"/>
    <mergeCell ref="T2:V2"/>
    <mergeCell ref="B3:V3"/>
    <mergeCell ref="B4:V4"/>
    <mergeCell ref="V6:V8"/>
  </mergeCells>
  <phoneticPr fontId="0" type="noConversion"/>
  <pageMargins left="0.7" right="0.7" top="0.75" bottom="0.75" header="0.3" footer="0.3"/>
  <pageSetup paperSize="9" scale="45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0"/>
  <sheetViews>
    <sheetView workbookViewId="0">
      <selection sqref="A1:X111"/>
    </sheetView>
  </sheetViews>
  <sheetFormatPr defaultRowHeight="12.75"/>
  <cols>
    <col min="1" max="1" width="6.85546875" customWidth="1"/>
    <col min="2" max="2" width="40.5703125" customWidth="1"/>
    <col min="3" max="3" width="14.85546875" customWidth="1"/>
    <col min="4" max="4" width="11.42578125" customWidth="1"/>
    <col min="5" max="10" width="11.28515625" customWidth="1"/>
    <col min="11" max="17" width="12.42578125" customWidth="1"/>
    <col min="18" max="18" width="10.7109375" customWidth="1"/>
    <col min="19" max="19" width="12.42578125" customWidth="1"/>
    <col min="20" max="20" width="10.7109375" customWidth="1"/>
    <col min="21" max="21" width="12.28515625" customWidth="1"/>
    <col min="22" max="22" width="15.85546875" customWidth="1"/>
    <col min="23" max="23" width="9.7109375" customWidth="1"/>
    <col min="24" max="24" width="18" customWidth="1"/>
  </cols>
  <sheetData>
    <row r="1" spans="1:24" ht="39.7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78" t="s">
        <v>251</v>
      </c>
      <c r="W1" s="278"/>
      <c r="X1" s="278"/>
    </row>
    <row r="2" spans="1:24" ht="15.75">
      <c r="A2" s="25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278" t="s">
        <v>84</v>
      </c>
      <c r="W2" s="278"/>
      <c r="X2" s="278"/>
    </row>
    <row r="3" spans="1:24" ht="15.75">
      <c r="A3" s="25"/>
      <c r="B3" s="279" t="s">
        <v>2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</row>
    <row r="4" spans="1:24" ht="15.75">
      <c r="A4" s="25"/>
      <c r="B4" s="279" t="s">
        <v>85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</row>
    <row r="5" spans="1:24" ht="16.5" thickBot="1">
      <c r="A5" s="25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</row>
    <row r="6" spans="1:24">
      <c r="A6" s="289" t="s">
        <v>4</v>
      </c>
      <c r="B6" s="287" t="s">
        <v>5</v>
      </c>
      <c r="C6" s="182" t="s">
        <v>69</v>
      </c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287" t="s">
        <v>7</v>
      </c>
      <c r="W6" s="287" t="s">
        <v>8</v>
      </c>
      <c r="X6" s="287" t="s">
        <v>9</v>
      </c>
    </row>
    <row r="7" spans="1:24">
      <c r="A7" s="290"/>
      <c r="B7" s="288"/>
      <c r="C7" s="183" t="s">
        <v>71</v>
      </c>
      <c r="D7" s="184">
        <v>44967</v>
      </c>
      <c r="E7" s="183" t="s">
        <v>70</v>
      </c>
      <c r="F7" s="184">
        <v>44986</v>
      </c>
      <c r="G7" s="183" t="s">
        <v>70</v>
      </c>
      <c r="H7" s="184">
        <v>45000</v>
      </c>
      <c r="I7" s="183" t="s">
        <v>70</v>
      </c>
      <c r="J7" s="184">
        <v>45013</v>
      </c>
      <c r="K7" s="183" t="s">
        <v>70</v>
      </c>
      <c r="L7" s="184">
        <v>45063</v>
      </c>
      <c r="M7" s="183" t="s">
        <v>70</v>
      </c>
      <c r="N7" s="184">
        <v>45084</v>
      </c>
      <c r="O7" s="183" t="s">
        <v>70</v>
      </c>
      <c r="P7" s="184">
        <v>45112</v>
      </c>
      <c r="Q7" s="183" t="s">
        <v>70</v>
      </c>
      <c r="R7" s="184">
        <v>45147</v>
      </c>
      <c r="S7" s="183" t="s">
        <v>70</v>
      </c>
      <c r="T7" s="184">
        <v>45175</v>
      </c>
      <c r="U7" s="183" t="s">
        <v>70</v>
      </c>
      <c r="V7" s="288"/>
      <c r="W7" s="288"/>
      <c r="X7" s="288"/>
    </row>
    <row r="8" spans="1:24">
      <c r="A8" s="291"/>
      <c r="B8" s="288"/>
      <c r="C8" s="185" t="s">
        <v>72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288"/>
      <c r="W8" s="288"/>
      <c r="X8" s="288"/>
    </row>
    <row r="9" spans="1:24">
      <c r="A9" s="178">
        <v>1</v>
      </c>
      <c r="B9" s="186">
        <v>2</v>
      </c>
      <c r="C9" s="186">
        <v>3</v>
      </c>
      <c r="D9" s="186">
        <v>4</v>
      </c>
      <c r="E9" s="186">
        <v>5</v>
      </c>
      <c r="F9" s="186">
        <v>6</v>
      </c>
      <c r="G9" s="186">
        <v>7</v>
      </c>
      <c r="H9" s="186">
        <v>8</v>
      </c>
      <c r="I9" s="186">
        <v>9</v>
      </c>
      <c r="J9" s="186">
        <v>10</v>
      </c>
      <c r="K9" s="186">
        <v>11</v>
      </c>
      <c r="L9" s="186">
        <v>12</v>
      </c>
      <c r="M9" s="186">
        <v>13</v>
      </c>
      <c r="N9" s="186">
        <v>14</v>
      </c>
      <c r="O9" s="186">
        <v>15</v>
      </c>
      <c r="P9" s="186">
        <v>16</v>
      </c>
      <c r="Q9" s="186">
        <v>17</v>
      </c>
      <c r="R9" s="186">
        <v>18</v>
      </c>
      <c r="S9" s="186">
        <v>19</v>
      </c>
      <c r="T9" s="186">
        <v>20</v>
      </c>
      <c r="U9" s="186">
        <v>21</v>
      </c>
      <c r="V9" s="186">
        <v>22</v>
      </c>
      <c r="W9" s="186">
        <v>23</v>
      </c>
      <c r="X9" s="186">
        <v>24</v>
      </c>
    </row>
    <row r="10" spans="1:24">
      <c r="A10" s="177">
        <v>1</v>
      </c>
      <c r="B10" s="292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</row>
    <row r="11" spans="1:24">
      <c r="A11" s="179" t="s">
        <v>11</v>
      </c>
      <c r="B11" s="187" t="s">
        <v>12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88" t="s">
        <v>13</v>
      </c>
      <c r="W11" s="189">
        <v>45282</v>
      </c>
      <c r="X11" s="188" t="s">
        <v>122</v>
      </c>
    </row>
    <row r="12" spans="1:24">
      <c r="A12" s="180" t="s">
        <v>15</v>
      </c>
      <c r="B12" s="202" t="s">
        <v>58</v>
      </c>
      <c r="C12" s="165">
        <v>250</v>
      </c>
      <c r="D12" s="165">
        <v>0</v>
      </c>
      <c r="E12" s="165">
        <v>250</v>
      </c>
      <c r="F12" s="165">
        <v>0</v>
      </c>
      <c r="G12" s="165">
        <v>250</v>
      </c>
      <c r="H12" s="209">
        <v>-200</v>
      </c>
      <c r="I12" s="209">
        <v>50</v>
      </c>
      <c r="J12" s="209">
        <v>0</v>
      </c>
      <c r="K12" s="209">
        <v>50</v>
      </c>
      <c r="L12" s="209">
        <v>0</v>
      </c>
      <c r="M12" s="209">
        <v>50</v>
      </c>
      <c r="N12" s="208">
        <v>600</v>
      </c>
      <c r="O12" s="208">
        <v>650</v>
      </c>
      <c r="P12" s="217">
        <v>-195.08</v>
      </c>
      <c r="Q12" s="217">
        <v>454.92</v>
      </c>
      <c r="R12" s="218">
        <v>0</v>
      </c>
      <c r="S12" s="218">
        <v>454.92</v>
      </c>
      <c r="T12" s="218">
        <v>0</v>
      </c>
      <c r="U12" s="218">
        <v>454.92</v>
      </c>
      <c r="V12" s="188" t="s">
        <v>13</v>
      </c>
      <c r="W12" s="189">
        <v>45282</v>
      </c>
      <c r="X12" s="188" t="s">
        <v>122</v>
      </c>
    </row>
    <row r="13" spans="1:24">
      <c r="A13" s="180" t="s">
        <v>17</v>
      </c>
      <c r="B13" s="202" t="s">
        <v>59</v>
      </c>
      <c r="C13" s="165">
        <v>400</v>
      </c>
      <c r="D13" s="165">
        <v>0</v>
      </c>
      <c r="E13" s="165">
        <v>400</v>
      </c>
      <c r="F13" s="165">
        <v>0</v>
      </c>
      <c r="G13" s="165">
        <v>400</v>
      </c>
      <c r="H13" s="209">
        <v>-300</v>
      </c>
      <c r="I13" s="209">
        <v>100</v>
      </c>
      <c r="J13" s="209">
        <v>0</v>
      </c>
      <c r="K13" s="209">
        <v>100</v>
      </c>
      <c r="L13" s="209">
        <v>0</v>
      </c>
      <c r="M13" s="209">
        <v>100</v>
      </c>
      <c r="N13" s="208">
        <v>150</v>
      </c>
      <c r="O13" s="208">
        <v>250</v>
      </c>
      <c r="P13" s="217">
        <v>-114.5</v>
      </c>
      <c r="Q13" s="217">
        <v>135.5</v>
      </c>
      <c r="R13" s="218">
        <v>0</v>
      </c>
      <c r="S13" s="218">
        <v>135.5</v>
      </c>
      <c r="T13" s="218">
        <v>0</v>
      </c>
      <c r="U13" s="218">
        <v>135.5</v>
      </c>
      <c r="V13" s="188" t="s">
        <v>13</v>
      </c>
      <c r="W13" s="189">
        <v>45282</v>
      </c>
      <c r="X13" s="188" t="s">
        <v>122</v>
      </c>
    </row>
    <row r="14" spans="1:24">
      <c r="A14" s="180" t="s">
        <v>19</v>
      </c>
      <c r="B14" s="202" t="s">
        <v>60</v>
      </c>
      <c r="C14" s="165">
        <v>500</v>
      </c>
      <c r="D14" s="165">
        <v>0</v>
      </c>
      <c r="E14" s="165">
        <v>500</v>
      </c>
      <c r="F14" s="165">
        <v>0</v>
      </c>
      <c r="G14" s="165">
        <v>500</v>
      </c>
      <c r="H14" s="209">
        <v>-100</v>
      </c>
      <c r="I14" s="209">
        <v>400</v>
      </c>
      <c r="J14" s="209">
        <v>0</v>
      </c>
      <c r="K14" s="209">
        <v>400</v>
      </c>
      <c r="L14" s="209">
        <v>0</v>
      </c>
      <c r="M14" s="209">
        <v>400</v>
      </c>
      <c r="N14" s="209">
        <v>0</v>
      </c>
      <c r="O14" s="209">
        <v>400</v>
      </c>
      <c r="P14" s="209">
        <v>0</v>
      </c>
      <c r="Q14" s="209">
        <v>400</v>
      </c>
      <c r="R14" s="209">
        <v>0</v>
      </c>
      <c r="S14" s="209">
        <v>400</v>
      </c>
      <c r="T14" s="209">
        <v>0</v>
      </c>
      <c r="U14" s="209">
        <v>400</v>
      </c>
      <c r="V14" s="188" t="s">
        <v>13</v>
      </c>
      <c r="W14" s="189">
        <v>45282</v>
      </c>
      <c r="X14" s="188" t="s">
        <v>122</v>
      </c>
    </row>
    <row r="15" spans="1:24">
      <c r="A15" s="180" t="s">
        <v>21</v>
      </c>
      <c r="B15" s="202" t="s">
        <v>61</v>
      </c>
      <c r="C15" s="165">
        <v>700</v>
      </c>
      <c r="D15" s="165">
        <v>0</v>
      </c>
      <c r="E15" s="165">
        <v>700</v>
      </c>
      <c r="F15" s="165">
        <v>0</v>
      </c>
      <c r="G15" s="165">
        <v>700</v>
      </c>
      <c r="H15" s="209">
        <v>-100</v>
      </c>
      <c r="I15" s="209">
        <v>600</v>
      </c>
      <c r="J15" s="209">
        <v>0</v>
      </c>
      <c r="K15" s="209">
        <v>600</v>
      </c>
      <c r="L15" s="209">
        <v>0</v>
      </c>
      <c r="M15" s="209">
        <v>600</v>
      </c>
      <c r="N15" s="208">
        <v>-350</v>
      </c>
      <c r="O15" s="208">
        <v>250</v>
      </c>
      <c r="P15" s="209">
        <v>0</v>
      </c>
      <c r="Q15" s="209">
        <v>250</v>
      </c>
      <c r="R15" s="209">
        <v>0</v>
      </c>
      <c r="S15" s="209">
        <v>250</v>
      </c>
      <c r="T15" s="209">
        <v>0</v>
      </c>
      <c r="U15" s="209">
        <v>250</v>
      </c>
      <c r="V15" s="188" t="s">
        <v>13</v>
      </c>
      <c r="W15" s="189">
        <v>45282</v>
      </c>
      <c r="X15" s="188" t="s">
        <v>122</v>
      </c>
    </row>
    <row r="16" spans="1:24" ht="38.25">
      <c r="A16" s="180" t="s">
        <v>23</v>
      </c>
      <c r="B16" s="202" t="s">
        <v>24</v>
      </c>
      <c r="C16" s="165">
        <v>300</v>
      </c>
      <c r="D16" s="165">
        <v>0</v>
      </c>
      <c r="E16" s="165">
        <v>300</v>
      </c>
      <c r="F16" s="208">
        <v>-81</v>
      </c>
      <c r="G16" s="208">
        <v>219</v>
      </c>
      <c r="H16" s="209">
        <v>0</v>
      </c>
      <c r="I16" s="209">
        <v>219</v>
      </c>
      <c r="J16" s="209">
        <v>0</v>
      </c>
      <c r="K16" s="209">
        <v>219</v>
      </c>
      <c r="L16" s="209">
        <v>0</v>
      </c>
      <c r="M16" s="209">
        <v>219</v>
      </c>
      <c r="N16" s="209">
        <v>0</v>
      </c>
      <c r="O16" s="209">
        <v>219</v>
      </c>
      <c r="P16" s="209">
        <v>0</v>
      </c>
      <c r="Q16" s="209">
        <v>219</v>
      </c>
      <c r="R16" s="209">
        <v>0</v>
      </c>
      <c r="S16" s="209">
        <v>219</v>
      </c>
      <c r="T16" s="209">
        <v>0</v>
      </c>
      <c r="U16" s="209">
        <v>219</v>
      </c>
      <c r="V16" s="188" t="s">
        <v>13</v>
      </c>
      <c r="W16" s="189">
        <v>45282</v>
      </c>
      <c r="X16" s="188" t="s">
        <v>122</v>
      </c>
    </row>
    <row r="17" spans="1:24" ht="25.5">
      <c r="A17" s="180" t="s">
        <v>25</v>
      </c>
      <c r="B17" s="202" t="s">
        <v>26</v>
      </c>
      <c r="C17" s="165">
        <v>250</v>
      </c>
      <c r="D17" s="165">
        <v>0</v>
      </c>
      <c r="E17" s="165">
        <v>250</v>
      </c>
      <c r="F17" s="165">
        <v>0</v>
      </c>
      <c r="G17" s="165">
        <v>250</v>
      </c>
      <c r="H17" s="165">
        <v>0</v>
      </c>
      <c r="I17" s="165">
        <v>250</v>
      </c>
      <c r="J17" s="165">
        <v>0</v>
      </c>
      <c r="K17" s="165">
        <v>250</v>
      </c>
      <c r="L17" s="165">
        <v>0</v>
      </c>
      <c r="M17" s="165">
        <v>250</v>
      </c>
      <c r="N17" s="208">
        <v>-64.498999999999995</v>
      </c>
      <c r="O17" s="208">
        <v>185.501</v>
      </c>
      <c r="P17" s="209">
        <v>0</v>
      </c>
      <c r="Q17" s="209">
        <v>185.501</v>
      </c>
      <c r="R17" s="209">
        <v>0</v>
      </c>
      <c r="S17" s="209">
        <v>185.501</v>
      </c>
      <c r="T17" s="209">
        <v>0</v>
      </c>
      <c r="U17" s="209">
        <v>185.501</v>
      </c>
      <c r="V17" s="188" t="s">
        <v>13</v>
      </c>
      <c r="W17" s="189">
        <v>45282</v>
      </c>
      <c r="X17" s="188" t="s">
        <v>122</v>
      </c>
    </row>
    <row r="18" spans="1:24" ht="63.75">
      <c r="A18" s="180" t="s">
        <v>27</v>
      </c>
      <c r="B18" s="202" t="s">
        <v>80</v>
      </c>
      <c r="C18" s="165">
        <v>8000</v>
      </c>
      <c r="D18" s="165">
        <v>0</v>
      </c>
      <c r="E18" s="165">
        <v>8000</v>
      </c>
      <c r="F18" s="165">
        <v>0</v>
      </c>
      <c r="G18" s="165">
        <v>8000</v>
      </c>
      <c r="H18" s="165">
        <v>0</v>
      </c>
      <c r="I18" s="165">
        <v>8000</v>
      </c>
      <c r="J18" s="165">
        <v>0</v>
      </c>
      <c r="K18" s="165">
        <v>8000</v>
      </c>
      <c r="L18" s="165">
        <v>0</v>
      </c>
      <c r="M18" s="165">
        <v>8000</v>
      </c>
      <c r="N18" s="209">
        <v>0</v>
      </c>
      <c r="O18" s="209">
        <v>8000</v>
      </c>
      <c r="P18" s="208">
        <v>1000</v>
      </c>
      <c r="Q18" s="208">
        <v>9000</v>
      </c>
      <c r="R18" s="208">
        <v>1300</v>
      </c>
      <c r="S18" s="208">
        <v>10300</v>
      </c>
      <c r="T18" s="209">
        <v>1300</v>
      </c>
      <c r="U18" s="209">
        <v>10300</v>
      </c>
      <c r="V18" s="188" t="s">
        <v>13</v>
      </c>
      <c r="W18" s="189">
        <v>45282</v>
      </c>
      <c r="X18" s="188" t="s">
        <v>122</v>
      </c>
    </row>
    <row r="19" spans="1:24" ht="38.25">
      <c r="A19" s="180" t="s">
        <v>29</v>
      </c>
      <c r="B19" s="190" t="s">
        <v>79</v>
      </c>
      <c r="C19" s="165">
        <v>600</v>
      </c>
      <c r="D19" s="165">
        <v>0</v>
      </c>
      <c r="E19" s="165">
        <v>600</v>
      </c>
      <c r="F19" s="165">
        <v>0</v>
      </c>
      <c r="G19" s="165">
        <v>600</v>
      </c>
      <c r="H19" s="165">
        <v>0</v>
      </c>
      <c r="I19" s="165">
        <v>600</v>
      </c>
      <c r="J19" s="165">
        <v>0</v>
      </c>
      <c r="K19" s="165">
        <v>600</v>
      </c>
      <c r="L19" s="165">
        <v>0</v>
      </c>
      <c r="M19" s="165">
        <v>600</v>
      </c>
      <c r="N19" s="209">
        <v>0</v>
      </c>
      <c r="O19" s="209">
        <v>600</v>
      </c>
      <c r="P19" s="209">
        <v>0</v>
      </c>
      <c r="Q19" s="209">
        <v>600</v>
      </c>
      <c r="R19" s="209">
        <v>0</v>
      </c>
      <c r="S19" s="209">
        <v>600</v>
      </c>
      <c r="T19" s="209">
        <v>0</v>
      </c>
      <c r="U19" s="209">
        <v>600</v>
      </c>
      <c r="V19" s="188" t="s">
        <v>13</v>
      </c>
      <c r="W19" s="189">
        <v>45282</v>
      </c>
      <c r="X19" s="188" t="s">
        <v>122</v>
      </c>
    </row>
    <row r="20" spans="1:24">
      <c r="A20" s="179"/>
      <c r="B20" s="187" t="s">
        <v>31</v>
      </c>
      <c r="C20" s="166">
        <f>SUM(C12:C19)</f>
        <v>11000</v>
      </c>
      <c r="D20" s="166"/>
      <c r="E20" s="166">
        <f>SUM(E12:E19)</f>
        <v>11000</v>
      </c>
      <c r="F20" s="205"/>
      <c r="G20" s="204">
        <f>SUM(G12:G19)</f>
        <v>10919</v>
      </c>
      <c r="H20" s="205"/>
      <c r="I20" s="205">
        <f>SUM(I12:I19)</f>
        <v>10219</v>
      </c>
      <c r="J20" s="205"/>
      <c r="K20" s="205">
        <f>SUM(K12:K19)</f>
        <v>10219</v>
      </c>
      <c r="L20" s="205"/>
      <c r="M20" s="205">
        <f t="shared" ref="M20:S20" si="0">SUM(M12:M19)</f>
        <v>10219</v>
      </c>
      <c r="N20" s="204">
        <f t="shared" si="0"/>
        <v>335.50099999999998</v>
      </c>
      <c r="O20" s="204">
        <f t="shared" si="0"/>
        <v>10554.501</v>
      </c>
      <c r="P20" s="204">
        <f t="shared" si="0"/>
        <v>690.42</v>
      </c>
      <c r="Q20" s="204">
        <f t="shared" si="0"/>
        <v>11244.921</v>
      </c>
      <c r="R20" s="204">
        <f t="shared" si="0"/>
        <v>1300</v>
      </c>
      <c r="S20" s="204">
        <f t="shared" si="0"/>
        <v>12544.921</v>
      </c>
      <c r="T20" s="204">
        <v>1300</v>
      </c>
      <c r="U20" s="204">
        <v>12544.921</v>
      </c>
      <c r="V20" s="191"/>
      <c r="W20" s="191"/>
      <c r="X20" s="192"/>
    </row>
    <row r="21" spans="1:24">
      <c r="A21" s="179"/>
      <c r="B21" s="168" t="s">
        <v>62</v>
      </c>
      <c r="C21" s="167"/>
      <c r="D21" s="167"/>
      <c r="E21" s="167"/>
      <c r="F21" s="210">
        <v>-81</v>
      </c>
      <c r="G21" s="211"/>
      <c r="H21" s="214">
        <f>SUM(H12:H19)</f>
        <v>-700</v>
      </c>
      <c r="I21" s="211"/>
      <c r="J21" s="211"/>
      <c r="K21" s="211"/>
      <c r="L21" s="211"/>
      <c r="M21" s="211"/>
      <c r="N21" s="216"/>
      <c r="O21" s="211"/>
      <c r="P21" s="211"/>
      <c r="Q21" s="211"/>
      <c r="R21" s="211"/>
      <c r="S21" s="211"/>
      <c r="T21" s="211"/>
      <c r="U21" s="211"/>
      <c r="V21" s="168"/>
      <c r="W21" s="168"/>
      <c r="X21" s="168"/>
    </row>
    <row r="22" spans="1:24" ht="38.25">
      <c r="A22" s="179"/>
      <c r="B22" s="168" t="s">
        <v>32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</row>
    <row r="23" spans="1:24" ht="51">
      <c r="A23" s="180" t="s">
        <v>33</v>
      </c>
      <c r="B23" s="193" t="s">
        <v>81</v>
      </c>
      <c r="C23" s="160">
        <v>0.1</v>
      </c>
      <c r="D23" s="160">
        <v>0</v>
      </c>
      <c r="E23" s="160">
        <v>0.1</v>
      </c>
      <c r="F23" s="160">
        <v>0</v>
      </c>
      <c r="G23" s="160">
        <v>0.1</v>
      </c>
      <c r="H23" s="160">
        <v>0</v>
      </c>
      <c r="I23" s="160">
        <v>0.1</v>
      </c>
      <c r="J23" s="160">
        <v>0</v>
      </c>
      <c r="K23" s="160">
        <v>0.1</v>
      </c>
      <c r="L23" s="160">
        <v>0</v>
      </c>
      <c r="M23" s="160">
        <v>0.1</v>
      </c>
      <c r="N23" s="160">
        <v>0</v>
      </c>
      <c r="O23" s="160">
        <v>0.1</v>
      </c>
      <c r="P23" s="160">
        <v>0</v>
      </c>
      <c r="Q23" s="160">
        <v>0.1</v>
      </c>
      <c r="R23" s="226">
        <v>-0.1</v>
      </c>
      <c r="S23" s="226">
        <v>0</v>
      </c>
      <c r="T23" s="227">
        <v>0</v>
      </c>
      <c r="U23" s="227">
        <v>0</v>
      </c>
      <c r="V23" s="188" t="s">
        <v>13</v>
      </c>
      <c r="W23" s="189">
        <v>45282</v>
      </c>
      <c r="X23" s="188" t="s">
        <v>122</v>
      </c>
    </row>
    <row r="24" spans="1:24" ht="63.75">
      <c r="A24" s="180" t="s">
        <v>35</v>
      </c>
      <c r="B24" s="190" t="s">
        <v>63</v>
      </c>
      <c r="C24" s="160">
        <v>0.1</v>
      </c>
      <c r="D24" s="160">
        <v>0</v>
      </c>
      <c r="E24" s="160">
        <v>0.1</v>
      </c>
      <c r="F24" s="160">
        <v>0</v>
      </c>
      <c r="G24" s="160">
        <v>0.1</v>
      </c>
      <c r="H24" s="160">
        <v>0</v>
      </c>
      <c r="I24" s="160">
        <v>0.1</v>
      </c>
      <c r="J24" s="160">
        <v>0</v>
      </c>
      <c r="K24" s="160">
        <v>0.1</v>
      </c>
      <c r="L24" s="160">
        <v>0</v>
      </c>
      <c r="M24" s="160">
        <v>0.1</v>
      </c>
      <c r="N24" s="160">
        <v>0</v>
      </c>
      <c r="O24" s="160">
        <v>0.1</v>
      </c>
      <c r="P24" s="160">
        <v>0</v>
      </c>
      <c r="Q24" s="160">
        <v>0.1</v>
      </c>
      <c r="R24" s="226">
        <v>-0.1</v>
      </c>
      <c r="S24" s="226">
        <v>0</v>
      </c>
      <c r="T24" s="227">
        <v>0</v>
      </c>
      <c r="U24" s="227">
        <v>0</v>
      </c>
      <c r="V24" s="188" t="s">
        <v>13</v>
      </c>
      <c r="W24" s="189">
        <v>45282</v>
      </c>
      <c r="X24" s="188" t="s">
        <v>122</v>
      </c>
    </row>
    <row r="25" spans="1:24" ht="51">
      <c r="A25" s="180" t="s">
        <v>37</v>
      </c>
      <c r="B25" s="190" t="s">
        <v>38</v>
      </c>
      <c r="C25" s="160">
        <v>0.1</v>
      </c>
      <c r="D25" s="160">
        <v>0</v>
      </c>
      <c r="E25" s="160">
        <v>0.1</v>
      </c>
      <c r="F25" s="160">
        <v>0</v>
      </c>
      <c r="G25" s="160">
        <v>0.1</v>
      </c>
      <c r="H25" s="160">
        <v>0</v>
      </c>
      <c r="I25" s="160">
        <v>0.1</v>
      </c>
      <c r="J25" s="160">
        <v>0</v>
      </c>
      <c r="K25" s="160">
        <v>0.1</v>
      </c>
      <c r="L25" s="160">
        <v>0</v>
      </c>
      <c r="M25" s="160">
        <v>0.1</v>
      </c>
      <c r="N25" s="160">
        <v>0</v>
      </c>
      <c r="O25" s="160">
        <v>0.1</v>
      </c>
      <c r="P25" s="160">
        <v>0</v>
      </c>
      <c r="Q25" s="160">
        <v>0.1</v>
      </c>
      <c r="R25" s="226">
        <v>-0.1</v>
      </c>
      <c r="S25" s="226">
        <v>0</v>
      </c>
      <c r="T25" s="227">
        <v>0</v>
      </c>
      <c r="U25" s="227">
        <v>0</v>
      </c>
      <c r="V25" s="188" t="s">
        <v>13</v>
      </c>
      <c r="W25" s="189">
        <v>45282</v>
      </c>
      <c r="X25" s="188" t="s">
        <v>122</v>
      </c>
    </row>
    <row r="26" spans="1:24" ht="63.75">
      <c r="A26" s="180" t="s">
        <v>39</v>
      </c>
      <c r="B26" s="190" t="s">
        <v>42</v>
      </c>
      <c r="C26" s="160">
        <v>0.1</v>
      </c>
      <c r="D26" s="160">
        <v>0</v>
      </c>
      <c r="E26" s="160">
        <v>0.1</v>
      </c>
      <c r="F26" s="160">
        <v>0</v>
      </c>
      <c r="G26" s="160">
        <v>0.1</v>
      </c>
      <c r="H26" s="160">
        <v>0</v>
      </c>
      <c r="I26" s="160">
        <v>0.1</v>
      </c>
      <c r="J26" s="160">
        <v>0</v>
      </c>
      <c r="K26" s="160">
        <v>0.1</v>
      </c>
      <c r="L26" s="160">
        <v>0</v>
      </c>
      <c r="M26" s="160">
        <v>0.1</v>
      </c>
      <c r="N26" s="160">
        <v>0</v>
      </c>
      <c r="O26" s="160">
        <v>0.1</v>
      </c>
      <c r="P26" s="160">
        <v>0</v>
      </c>
      <c r="Q26" s="160">
        <v>0.1</v>
      </c>
      <c r="R26" s="226">
        <v>-0.1</v>
      </c>
      <c r="S26" s="226">
        <v>0</v>
      </c>
      <c r="T26" s="227">
        <v>0</v>
      </c>
      <c r="U26" s="227">
        <v>0</v>
      </c>
      <c r="V26" s="188" t="s">
        <v>13</v>
      </c>
      <c r="W26" s="189">
        <v>45282</v>
      </c>
      <c r="X26" s="188" t="s">
        <v>122</v>
      </c>
    </row>
    <row r="27" spans="1:24" ht="38.25">
      <c r="A27" s="180" t="s">
        <v>41</v>
      </c>
      <c r="B27" s="190" t="s">
        <v>46</v>
      </c>
      <c r="C27" s="160">
        <v>0.1</v>
      </c>
      <c r="D27" s="160">
        <v>0</v>
      </c>
      <c r="E27" s="160">
        <v>0.1</v>
      </c>
      <c r="F27" s="160">
        <v>0</v>
      </c>
      <c r="G27" s="160">
        <v>0.1</v>
      </c>
      <c r="H27" s="160">
        <v>0</v>
      </c>
      <c r="I27" s="160">
        <v>0.1</v>
      </c>
      <c r="J27" s="160">
        <v>0</v>
      </c>
      <c r="K27" s="160">
        <v>0.1</v>
      </c>
      <c r="L27" s="160">
        <v>0</v>
      </c>
      <c r="M27" s="160">
        <v>0.1</v>
      </c>
      <c r="N27" s="160">
        <v>0</v>
      </c>
      <c r="O27" s="160">
        <v>0.1</v>
      </c>
      <c r="P27" s="160">
        <v>0</v>
      </c>
      <c r="Q27" s="160">
        <v>0.1</v>
      </c>
      <c r="R27" s="226">
        <v>-0.1</v>
      </c>
      <c r="S27" s="226">
        <v>0</v>
      </c>
      <c r="T27" s="227">
        <v>0</v>
      </c>
      <c r="U27" s="227">
        <v>0</v>
      </c>
      <c r="V27" s="188" t="s">
        <v>13</v>
      </c>
      <c r="W27" s="189">
        <v>45282</v>
      </c>
      <c r="X27" s="188" t="s">
        <v>122</v>
      </c>
    </row>
    <row r="28" spans="1:24" ht="51">
      <c r="A28" s="180" t="s">
        <v>43</v>
      </c>
      <c r="B28" s="190" t="s">
        <v>48</v>
      </c>
      <c r="C28" s="160">
        <v>0.1</v>
      </c>
      <c r="D28" s="160">
        <v>0</v>
      </c>
      <c r="E28" s="160">
        <v>0.1</v>
      </c>
      <c r="F28" s="160">
        <v>0</v>
      </c>
      <c r="G28" s="160">
        <v>0.1</v>
      </c>
      <c r="H28" s="160">
        <v>0</v>
      </c>
      <c r="I28" s="160">
        <v>0.1</v>
      </c>
      <c r="J28" s="160">
        <v>0</v>
      </c>
      <c r="K28" s="160">
        <v>0.1</v>
      </c>
      <c r="L28" s="160">
        <v>0</v>
      </c>
      <c r="M28" s="160">
        <v>0.1</v>
      </c>
      <c r="N28" s="160">
        <v>0</v>
      </c>
      <c r="O28" s="160">
        <v>0.1</v>
      </c>
      <c r="P28" s="160">
        <v>0</v>
      </c>
      <c r="Q28" s="160">
        <v>0.1</v>
      </c>
      <c r="R28" s="226">
        <v>-0.1</v>
      </c>
      <c r="S28" s="226">
        <v>0</v>
      </c>
      <c r="T28" s="227">
        <v>0</v>
      </c>
      <c r="U28" s="227">
        <v>0</v>
      </c>
      <c r="V28" s="188" t="s">
        <v>13</v>
      </c>
      <c r="W28" s="189">
        <v>45282</v>
      </c>
      <c r="X28" s="188" t="s">
        <v>122</v>
      </c>
    </row>
    <row r="29" spans="1:24" ht="63.75">
      <c r="A29" s="180" t="s">
        <v>45</v>
      </c>
      <c r="B29" s="190" t="s">
        <v>50</v>
      </c>
      <c r="C29" s="160">
        <v>0.1</v>
      </c>
      <c r="D29" s="160">
        <v>0</v>
      </c>
      <c r="E29" s="160">
        <v>0.1</v>
      </c>
      <c r="F29" s="160">
        <v>0</v>
      </c>
      <c r="G29" s="160">
        <v>0.1</v>
      </c>
      <c r="H29" s="160">
        <v>0</v>
      </c>
      <c r="I29" s="160">
        <v>0.1</v>
      </c>
      <c r="J29" s="160">
        <v>0</v>
      </c>
      <c r="K29" s="160">
        <v>0.1</v>
      </c>
      <c r="L29" s="160">
        <v>0</v>
      </c>
      <c r="M29" s="160">
        <v>0.1</v>
      </c>
      <c r="N29" s="160">
        <v>0</v>
      </c>
      <c r="O29" s="160">
        <v>0.1</v>
      </c>
      <c r="P29" s="160">
        <v>0</v>
      </c>
      <c r="Q29" s="160">
        <v>0.1</v>
      </c>
      <c r="R29" s="226">
        <v>-0.1</v>
      </c>
      <c r="S29" s="226">
        <v>0</v>
      </c>
      <c r="T29" s="227">
        <v>0</v>
      </c>
      <c r="U29" s="227">
        <v>0</v>
      </c>
      <c r="V29" s="188" t="s">
        <v>13</v>
      </c>
      <c r="W29" s="189">
        <v>45282</v>
      </c>
      <c r="X29" s="188" t="s">
        <v>122</v>
      </c>
    </row>
    <row r="30" spans="1:24">
      <c r="A30" s="180"/>
      <c r="B30" s="187" t="s">
        <v>53</v>
      </c>
      <c r="C30" s="194">
        <f>SUM(C23:C29)</f>
        <v>0.7</v>
      </c>
      <c r="D30" s="194"/>
      <c r="E30" s="194">
        <f>SUM(E23:E29)</f>
        <v>0.7</v>
      </c>
      <c r="F30" s="194"/>
      <c r="G30" s="194">
        <f>SUM(G23:G29)</f>
        <v>0.7</v>
      </c>
      <c r="H30" s="194"/>
      <c r="I30" s="194">
        <f>SUM(I23:I29)</f>
        <v>0.7</v>
      </c>
      <c r="J30" s="194"/>
      <c r="K30" s="194">
        <f>SUM(K23:K29)</f>
        <v>0.7</v>
      </c>
      <c r="L30" s="194"/>
      <c r="M30" s="194">
        <f>SUM(M23:M29)</f>
        <v>0.7</v>
      </c>
      <c r="N30" s="194"/>
      <c r="O30" s="194">
        <v>0.7</v>
      </c>
      <c r="P30" s="194"/>
      <c r="Q30" s="194">
        <v>0.7</v>
      </c>
      <c r="R30" s="204">
        <v>-0.7</v>
      </c>
      <c r="S30" s="204">
        <v>0</v>
      </c>
      <c r="T30" s="204"/>
      <c r="U30" s="204">
        <v>0</v>
      </c>
      <c r="V30" s="191"/>
      <c r="W30" s="191"/>
      <c r="X30" s="191"/>
    </row>
    <row r="31" spans="1:24">
      <c r="A31" s="179"/>
      <c r="B31" s="187" t="s">
        <v>62</v>
      </c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91"/>
      <c r="W31" s="191"/>
      <c r="X31" s="191"/>
    </row>
    <row r="32" spans="1:24" ht="38.25">
      <c r="A32" s="179" t="s">
        <v>86</v>
      </c>
      <c r="B32" s="187" t="s">
        <v>97</v>
      </c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91"/>
      <c r="W32" s="191"/>
      <c r="X32" s="191"/>
    </row>
    <row r="33" spans="1:24" ht="51">
      <c r="A33" s="201" t="s">
        <v>87</v>
      </c>
      <c r="B33" s="202" t="s">
        <v>123</v>
      </c>
      <c r="C33" s="202"/>
      <c r="D33" s="203">
        <v>99.8</v>
      </c>
      <c r="E33" s="203">
        <v>99.8</v>
      </c>
      <c r="F33" s="203">
        <v>0</v>
      </c>
      <c r="G33" s="203">
        <v>99.8</v>
      </c>
      <c r="H33" s="203">
        <v>0</v>
      </c>
      <c r="I33" s="203">
        <v>99.8</v>
      </c>
      <c r="J33" s="203">
        <v>0</v>
      </c>
      <c r="K33" s="203">
        <v>99.8</v>
      </c>
      <c r="L33" s="203">
        <v>0</v>
      </c>
      <c r="M33" s="203">
        <v>99.8</v>
      </c>
      <c r="N33" s="203">
        <v>0</v>
      </c>
      <c r="O33" s="203">
        <v>99.8</v>
      </c>
      <c r="P33" s="203">
        <v>0</v>
      </c>
      <c r="Q33" s="203">
        <v>99.8</v>
      </c>
      <c r="R33" s="221">
        <v>0</v>
      </c>
      <c r="S33" s="221">
        <v>99.8</v>
      </c>
      <c r="T33" s="221">
        <v>0</v>
      </c>
      <c r="U33" s="221">
        <v>99.8</v>
      </c>
      <c r="V33" s="197" t="s">
        <v>13</v>
      </c>
      <c r="W33" s="198">
        <v>45282</v>
      </c>
      <c r="X33" s="197" t="s">
        <v>122</v>
      </c>
    </row>
    <row r="34" spans="1:24" ht="51">
      <c r="A34" s="201" t="s">
        <v>88</v>
      </c>
      <c r="B34" s="202" t="s">
        <v>159</v>
      </c>
      <c r="C34" s="202"/>
      <c r="D34" s="203">
        <v>99.8</v>
      </c>
      <c r="E34" s="203">
        <v>99.8</v>
      </c>
      <c r="F34" s="203">
        <v>0</v>
      </c>
      <c r="G34" s="203">
        <v>99.8</v>
      </c>
      <c r="H34" s="203">
        <v>0</v>
      </c>
      <c r="I34" s="203">
        <v>99.8</v>
      </c>
      <c r="J34" s="203">
        <v>0</v>
      </c>
      <c r="K34" s="203">
        <v>99.8</v>
      </c>
      <c r="L34" s="203">
        <v>0</v>
      </c>
      <c r="M34" s="203">
        <v>99.8</v>
      </c>
      <c r="N34" s="203">
        <v>0</v>
      </c>
      <c r="O34" s="203">
        <v>99.8</v>
      </c>
      <c r="P34" s="203">
        <v>0</v>
      </c>
      <c r="Q34" s="203">
        <v>99.8</v>
      </c>
      <c r="R34" s="221">
        <v>0</v>
      </c>
      <c r="S34" s="221">
        <v>99.8</v>
      </c>
      <c r="T34" s="221">
        <v>0</v>
      </c>
      <c r="U34" s="221">
        <v>99.8</v>
      </c>
      <c r="V34" s="197" t="s">
        <v>13</v>
      </c>
      <c r="W34" s="198">
        <v>45282</v>
      </c>
      <c r="X34" s="197" t="s">
        <v>122</v>
      </c>
    </row>
    <row r="35" spans="1:24" ht="51">
      <c r="A35" s="201" t="s">
        <v>89</v>
      </c>
      <c r="B35" s="202" t="s">
        <v>160</v>
      </c>
      <c r="C35" s="202"/>
      <c r="D35" s="203">
        <v>99.8</v>
      </c>
      <c r="E35" s="203">
        <v>99.8</v>
      </c>
      <c r="F35" s="203">
        <v>0</v>
      </c>
      <c r="G35" s="203">
        <v>99.8</v>
      </c>
      <c r="H35" s="203">
        <v>0</v>
      </c>
      <c r="I35" s="203">
        <v>99.8</v>
      </c>
      <c r="J35" s="203">
        <v>0</v>
      </c>
      <c r="K35" s="203">
        <v>99.8</v>
      </c>
      <c r="L35" s="203">
        <v>0</v>
      </c>
      <c r="M35" s="203">
        <v>99.8</v>
      </c>
      <c r="N35" s="203">
        <v>0</v>
      </c>
      <c r="O35" s="203">
        <v>99.8</v>
      </c>
      <c r="P35" s="203">
        <v>0</v>
      </c>
      <c r="Q35" s="203">
        <v>99.8</v>
      </c>
      <c r="R35" s="221">
        <v>0</v>
      </c>
      <c r="S35" s="221">
        <v>99.8</v>
      </c>
      <c r="T35" s="221">
        <v>0</v>
      </c>
      <c r="U35" s="221">
        <v>99.8</v>
      </c>
      <c r="V35" s="197" t="s">
        <v>13</v>
      </c>
      <c r="W35" s="198">
        <v>45282</v>
      </c>
      <c r="X35" s="197" t="s">
        <v>122</v>
      </c>
    </row>
    <row r="36" spans="1:24" ht="76.5">
      <c r="A36" s="201" t="s">
        <v>90</v>
      </c>
      <c r="B36" s="202" t="s">
        <v>161</v>
      </c>
      <c r="C36" s="202"/>
      <c r="D36" s="203">
        <v>99.8</v>
      </c>
      <c r="E36" s="203">
        <v>99.8</v>
      </c>
      <c r="F36" s="203">
        <v>0</v>
      </c>
      <c r="G36" s="203">
        <v>99.8</v>
      </c>
      <c r="H36" s="203">
        <v>0</v>
      </c>
      <c r="I36" s="203">
        <v>99.8</v>
      </c>
      <c r="J36" s="203">
        <v>0</v>
      </c>
      <c r="K36" s="203">
        <v>99.8</v>
      </c>
      <c r="L36" s="203">
        <v>0</v>
      </c>
      <c r="M36" s="203">
        <v>99.8</v>
      </c>
      <c r="N36" s="203">
        <v>0</v>
      </c>
      <c r="O36" s="203">
        <v>99.8</v>
      </c>
      <c r="P36" s="203">
        <v>0</v>
      </c>
      <c r="Q36" s="203">
        <v>99.8</v>
      </c>
      <c r="R36" s="221">
        <v>0</v>
      </c>
      <c r="S36" s="221">
        <v>99.8</v>
      </c>
      <c r="T36" s="221">
        <v>0</v>
      </c>
      <c r="U36" s="221">
        <v>99.8</v>
      </c>
      <c r="V36" s="197" t="s">
        <v>13</v>
      </c>
      <c r="W36" s="198">
        <v>45282</v>
      </c>
      <c r="X36" s="197" t="s">
        <v>122</v>
      </c>
    </row>
    <row r="37" spans="1:24" ht="63.75">
      <c r="A37" s="201" t="s">
        <v>91</v>
      </c>
      <c r="B37" s="202" t="s">
        <v>127</v>
      </c>
      <c r="C37" s="202"/>
      <c r="D37" s="203">
        <v>99.8</v>
      </c>
      <c r="E37" s="203">
        <v>99.8</v>
      </c>
      <c r="F37" s="203">
        <v>0</v>
      </c>
      <c r="G37" s="203">
        <v>99.8</v>
      </c>
      <c r="H37" s="203">
        <v>0</v>
      </c>
      <c r="I37" s="203">
        <v>99.8</v>
      </c>
      <c r="J37" s="203">
        <v>0</v>
      </c>
      <c r="K37" s="203">
        <v>99.8</v>
      </c>
      <c r="L37" s="203">
        <v>0</v>
      </c>
      <c r="M37" s="203">
        <v>99.8</v>
      </c>
      <c r="N37" s="203">
        <v>0</v>
      </c>
      <c r="O37" s="203">
        <v>99.8</v>
      </c>
      <c r="P37" s="203">
        <v>0</v>
      </c>
      <c r="Q37" s="203">
        <v>99.8</v>
      </c>
      <c r="R37" s="221">
        <v>0</v>
      </c>
      <c r="S37" s="221">
        <v>99.8</v>
      </c>
      <c r="T37" s="221">
        <v>0</v>
      </c>
      <c r="U37" s="221">
        <v>99.8</v>
      </c>
      <c r="V37" s="197" t="s">
        <v>13</v>
      </c>
      <c r="W37" s="198">
        <v>45282</v>
      </c>
      <c r="X37" s="197" t="s">
        <v>122</v>
      </c>
    </row>
    <row r="38" spans="1:24" ht="51">
      <c r="A38" s="201" t="s">
        <v>92</v>
      </c>
      <c r="B38" s="202" t="s">
        <v>178</v>
      </c>
      <c r="C38" s="202"/>
      <c r="D38" s="203">
        <v>99.8</v>
      </c>
      <c r="E38" s="203">
        <v>99.8</v>
      </c>
      <c r="F38" s="203">
        <v>0</v>
      </c>
      <c r="G38" s="203">
        <v>99.8</v>
      </c>
      <c r="H38" s="203">
        <v>0</v>
      </c>
      <c r="I38" s="203">
        <v>99.8</v>
      </c>
      <c r="J38" s="203">
        <v>0</v>
      </c>
      <c r="K38" s="203">
        <v>99.8</v>
      </c>
      <c r="L38" s="203">
        <v>0</v>
      </c>
      <c r="M38" s="203">
        <v>99.8</v>
      </c>
      <c r="N38" s="203">
        <v>0</v>
      </c>
      <c r="O38" s="203">
        <v>99.8</v>
      </c>
      <c r="P38" s="203">
        <v>0</v>
      </c>
      <c r="Q38" s="203">
        <v>99.8</v>
      </c>
      <c r="R38" s="221">
        <v>0</v>
      </c>
      <c r="S38" s="221">
        <v>99.8</v>
      </c>
      <c r="T38" s="221">
        <v>0</v>
      </c>
      <c r="U38" s="221">
        <v>99.8</v>
      </c>
      <c r="V38" s="197" t="s">
        <v>13</v>
      </c>
      <c r="W38" s="198">
        <v>45282</v>
      </c>
      <c r="X38" s="197" t="s">
        <v>122</v>
      </c>
    </row>
    <row r="39" spans="1:24" ht="63.75">
      <c r="A39" s="201" t="s">
        <v>93</v>
      </c>
      <c r="B39" s="202" t="s">
        <v>142</v>
      </c>
      <c r="C39" s="202"/>
      <c r="D39" s="203">
        <v>99.8</v>
      </c>
      <c r="E39" s="203">
        <v>99.8</v>
      </c>
      <c r="F39" s="203">
        <v>0</v>
      </c>
      <c r="G39" s="203">
        <v>99.8</v>
      </c>
      <c r="H39" s="203">
        <v>0</v>
      </c>
      <c r="I39" s="203">
        <v>99.8</v>
      </c>
      <c r="J39" s="203">
        <v>0</v>
      </c>
      <c r="K39" s="203">
        <v>99.8</v>
      </c>
      <c r="L39" s="203">
        <v>0</v>
      </c>
      <c r="M39" s="203">
        <v>99.8</v>
      </c>
      <c r="N39" s="203">
        <v>0</v>
      </c>
      <c r="O39" s="203">
        <v>99.8</v>
      </c>
      <c r="P39" s="203">
        <v>0</v>
      </c>
      <c r="Q39" s="203">
        <v>99.8</v>
      </c>
      <c r="R39" s="221">
        <v>0</v>
      </c>
      <c r="S39" s="221">
        <v>99.8</v>
      </c>
      <c r="T39" s="221">
        <v>0</v>
      </c>
      <c r="U39" s="221">
        <v>99.8</v>
      </c>
      <c r="V39" s="197" t="s">
        <v>13</v>
      </c>
      <c r="W39" s="198">
        <v>45282</v>
      </c>
      <c r="X39" s="197" t="s">
        <v>122</v>
      </c>
    </row>
    <row r="40" spans="1:24" ht="76.5">
      <c r="A40" s="201" t="s">
        <v>94</v>
      </c>
      <c r="B40" s="202" t="s">
        <v>206</v>
      </c>
      <c r="C40" s="202"/>
      <c r="D40" s="203">
        <v>99.8</v>
      </c>
      <c r="E40" s="203">
        <v>99.8</v>
      </c>
      <c r="F40" s="203">
        <v>0</v>
      </c>
      <c r="G40" s="203">
        <v>99.8</v>
      </c>
      <c r="H40" s="203">
        <v>0</v>
      </c>
      <c r="I40" s="203">
        <v>99.8</v>
      </c>
      <c r="J40" s="203">
        <v>0</v>
      </c>
      <c r="K40" s="203">
        <v>99.8</v>
      </c>
      <c r="L40" s="203">
        <v>0</v>
      </c>
      <c r="M40" s="203">
        <v>99.8</v>
      </c>
      <c r="N40" s="203">
        <v>0</v>
      </c>
      <c r="O40" s="203">
        <v>99.8</v>
      </c>
      <c r="P40" s="203">
        <v>0</v>
      </c>
      <c r="Q40" s="203">
        <v>99.8</v>
      </c>
      <c r="R40" s="221">
        <v>0</v>
      </c>
      <c r="S40" s="221">
        <v>99.8</v>
      </c>
      <c r="T40" s="221">
        <v>0</v>
      </c>
      <c r="U40" s="221">
        <v>99.8</v>
      </c>
      <c r="V40" s="197" t="s">
        <v>13</v>
      </c>
      <c r="W40" s="198">
        <v>45282</v>
      </c>
      <c r="X40" s="197" t="s">
        <v>122</v>
      </c>
    </row>
    <row r="41" spans="1:24" ht="76.5">
      <c r="A41" s="201" t="s">
        <v>95</v>
      </c>
      <c r="B41" s="202" t="s">
        <v>144</v>
      </c>
      <c r="C41" s="202"/>
      <c r="D41" s="203">
        <v>99.8</v>
      </c>
      <c r="E41" s="203">
        <v>99.8</v>
      </c>
      <c r="F41" s="203">
        <v>0</v>
      </c>
      <c r="G41" s="203">
        <v>99.8</v>
      </c>
      <c r="H41" s="203">
        <v>0</v>
      </c>
      <c r="I41" s="203">
        <v>99.8</v>
      </c>
      <c r="J41" s="203">
        <v>0</v>
      </c>
      <c r="K41" s="203">
        <v>99.8</v>
      </c>
      <c r="L41" s="203">
        <v>0</v>
      </c>
      <c r="M41" s="203">
        <v>99.8</v>
      </c>
      <c r="N41" s="203">
        <v>0</v>
      </c>
      <c r="O41" s="203">
        <v>99.8</v>
      </c>
      <c r="P41" s="203">
        <v>0</v>
      </c>
      <c r="Q41" s="203">
        <v>99.8</v>
      </c>
      <c r="R41" s="221">
        <v>0</v>
      </c>
      <c r="S41" s="221">
        <v>99.8</v>
      </c>
      <c r="T41" s="221">
        <v>0</v>
      </c>
      <c r="U41" s="221">
        <v>99.8</v>
      </c>
      <c r="V41" s="197" t="s">
        <v>13</v>
      </c>
      <c r="W41" s="198">
        <v>45282</v>
      </c>
      <c r="X41" s="197" t="s">
        <v>122</v>
      </c>
    </row>
    <row r="42" spans="1:24" ht="63.75">
      <c r="A42" s="201" t="s">
        <v>96</v>
      </c>
      <c r="B42" s="202" t="s">
        <v>145</v>
      </c>
      <c r="C42" s="202"/>
      <c r="D42" s="203">
        <v>99.8</v>
      </c>
      <c r="E42" s="203">
        <v>99.8</v>
      </c>
      <c r="F42" s="203">
        <v>0</v>
      </c>
      <c r="G42" s="203">
        <v>99.8</v>
      </c>
      <c r="H42" s="203">
        <v>0</v>
      </c>
      <c r="I42" s="203">
        <v>99.8</v>
      </c>
      <c r="J42" s="203">
        <v>0</v>
      </c>
      <c r="K42" s="203">
        <v>99.8</v>
      </c>
      <c r="L42" s="203">
        <v>0</v>
      </c>
      <c r="M42" s="203">
        <v>99.8</v>
      </c>
      <c r="N42" s="203">
        <v>0</v>
      </c>
      <c r="O42" s="203">
        <v>99.8</v>
      </c>
      <c r="P42" s="203">
        <v>0</v>
      </c>
      <c r="Q42" s="203">
        <v>99.8</v>
      </c>
      <c r="R42" s="221">
        <v>0</v>
      </c>
      <c r="S42" s="221">
        <v>99.8</v>
      </c>
      <c r="T42" s="221">
        <v>0</v>
      </c>
      <c r="U42" s="221">
        <v>99.8</v>
      </c>
      <c r="V42" s="197" t="s">
        <v>13</v>
      </c>
      <c r="W42" s="198">
        <v>45282</v>
      </c>
      <c r="X42" s="197" t="s">
        <v>122</v>
      </c>
    </row>
    <row r="43" spans="1:24" ht="51">
      <c r="A43" s="201" t="s">
        <v>98</v>
      </c>
      <c r="B43" s="202" t="s">
        <v>129</v>
      </c>
      <c r="C43" s="202"/>
      <c r="D43" s="203">
        <v>99.8</v>
      </c>
      <c r="E43" s="203">
        <v>99.8</v>
      </c>
      <c r="F43" s="203">
        <v>0</v>
      </c>
      <c r="G43" s="203">
        <v>99.8</v>
      </c>
      <c r="H43" s="203">
        <v>0</v>
      </c>
      <c r="I43" s="203">
        <v>99.8</v>
      </c>
      <c r="J43" s="203">
        <v>0</v>
      </c>
      <c r="K43" s="203">
        <v>99.8</v>
      </c>
      <c r="L43" s="203">
        <v>0</v>
      </c>
      <c r="M43" s="203">
        <v>99.8</v>
      </c>
      <c r="N43" s="203">
        <v>0</v>
      </c>
      <c r="O43" s="203">
        <v>99.8</v>
      </c>
      <c r="P43" s="203">
        <v>0</v>
      </c>
      <c r="Q43" s="203">
        <v>99.8</v>
      </c>
      <c r="R43" s="221">
        <v>0</v>
      </c>
      <c r="S43" s="221">
        <v>99.8</v>
      </c>
      <c r="T43" s="221">
        <v>0</v>
      </c>
      <c r="U43" s="221">
        <v>99.8</v>
      </c>
      <c r="V43" s="197" t="s">
        <v>13</v>
      </c>
      <c r="W43" s="198">
        <v>45282</v>
      </c>
      <c r="X43" s="197" t="s">
        <v>122</v>
      </c>
    </row>
    <row r="44" spans="1:24" ht="51">
      <c r="A44" s="201" t="s">
        <v>99</v>
      </c>
      <c r="B44" s="202" t="s">
        <v>130</v>
      </c>
      <c r="C44" s="202"/>
      <c r="D44" s="203">
        <v>99.8</v>
      </c>
      <c r="E44" s="203">
        <v>99.8</v>
      </c>
      <c r="F44" s="203">
        <v>0</v>
      </c>
      <c r="G44" s="203">
        <v>99.8</v>
      </c>
      <c r="H44" s="203">
        <v>0</v>
      </c>
      <c r="I44" s="203">
        <v>99.8</v>
      </c>
      <c r="J44" s="203">
        <v>0</v>
      </c>
      <c r="K44" s="203">
        <v>99.8</v>
      </c>
      <c r="L44" s="203">
        <v>0</v>
      </c>
      <c r="M44" s="203">
        <v>99.8</v>
      </c>
      <c r="N44" s="203">
        <v>0</v>
      </c>
      <c r="O44" s="203">
        <v>99.8</v>
      </c>
      <c r="P44" s="203">
        <v>0</v>
      </c>
      <c r="Q44" s="203">
        <v>99.8</v>
      </c>
      <c r="R44" s="221">
        <v>0</v>
      </c>
      <c r="S44" s="221">
        <v>99.8</v>
      </c>
      <c r="T44" s="221">
        <v>0</v>
      </c>
      <c r="U44" s="221">
        <v>99.8</v>
      </c>
      <c r="V44" s="197" t="s">
        <v>13</v>
      </c>
      <c r="W44" s="198">
        <v>45282</v>
      </c>
      <c r="X44" s="197" t="s">
        <v>122</v>
      </c>
    </row>
    <row r="45" spans="1:24" ht="63.75">
      <c r="A45" s="201" t="s">
        <v>100</v>
      </c>
      <c r="B45" s="202" t="s">
        <v>131</v>
      </c>
      <c r="C45" s="202"/>
      <c r="D45" s="203">
        <v>99.8</v>
      </c>
      <c r="E45" s="203">
        <v>99.8</v>
      </c>
      <c r="F45" s="203">
        <v>0</v>
      </c>
      <c r="G45" s="203">
        <v>99.8</v>
      </c>
      <c r="H45" s="203">
        <v>0</v>
      </c>
      <c r="I45" s="203">
        <v>99.8</v>
      </c>
      <c r="J45" s="203">
        <v>0</v>
      </c>
      <c r="K45" s="203">
        <v>99.8</v>
      </c>
      <c r="L45" s="203">
        <v>0</v>
      </c>
      <c r="M45" s="203">
        <v>99.8</v>
      </c>
      <c r="N45" s="203">
        <v>0</v>
      </c>
      <c r="O45" s="203">
        <v>99.8</v>
      </c>
      <c r="P45" s="203">
        <v>0</v>
      </c>
      <c r="Q45" s="203">
        <v>99.8</v>
      </c>
      <c r="R45" s="221">
        <v>0</v>
      </c>
      <c r="S45" s="221">
        <v>99.8</v>
      </c>
      <c r="T45" s="221">
        <v>0</v>
      </c>
      <c r="U45" s="221">
        <v>99.8</v>
      </c>
      <c r="V45" s="197" t="s">
        <v>13</v>
      </c>
      <c r="W45" s="198">
        <v>45282</v>
      </c>
      <c r="X45" s="197" t="s">
        <v>122</v>
      </c>
    </row>
    <row r="46" spans="1:24" ht="63.75">
      <c r="A46" s="201" t="s">
        <v>101</v>
      </c>
      <c r="B46" s="202" t="s">
        <v>146</v>
      </c>
      <c r="C46" s="202"/>
      <c r="D46" s="203">
        <v>99.8</v>
      </c>
      <c r="E46" s="203">
        <v>99.8</v>
      </c>
      <c r="F46" s="203">
        <v>0</v>
      </c>
      <c r="G46" s="203">
        <v>99.8</v>
      </c>
      <c r="H46" s="203">
        <v>0</v>
      </c>
      <c r="I46" s="203">
        <v>99.8</v>
      </c>
      <c r="J46" s="203">
        <v>0</v>
      </c>
      <c r="K46" s="203">
        <v>99.8</v>
      </c>
      <c r="L46" s="203">
        <v>0</v>
      </c>
      <c r="M46" s="203">
        <v>99.8</v>
      </c>
      <c r="N46" s="203">
        <v>0</v>
      </c>
      <c r="O46" s="203">
        <v>99.8</v>
      </c>
      <c r="P46" s="203">
        <v>0</v>
      </c>
      <c r="Q46" s="203">
        <v>99.8</v>
      </c>
      <c r="R46" s="221">
        <v>0</v>
      </c>
      <c r="S46" s="221">
        <v>99.8</v>
      </c>
      <c r="T46" s="221">
        <v>0</v>
      </c>
      <c r="U46" s="221">
        <v>99.8</v>
      </c>
      <c r="V46" s="197" t="s">
        <v>13</v>
      </c>
      <c r="W46" s="198">
        <v>45282</v>
      </c>
      <c r="X46" s="197" t="s">
        <v>122</v>
      </c>
    </row>
    <row r="47" spans="1:24" ht="51">
      <c r="A47" s="201" t="s">
        <v>102</v>
      </c>
      <c r="B47" s="202" t="s">
        <v>132</v>
      </c>
      <c r="C47" s="202"/>
      <c r="D47" s="203">
        <v>99.8</v>
      </c>
      <c r="E47" s="203">
        <v>99.8</v>
      </c>
      <c r="F47" s="203">
        <v>0</v>
      </c>
      <c r="G47" s="203">
        <v>99.8</v>
      </c>
      <c r="H47" s="203">
        <v>0</v>
      </c>
      <c r="I47" s="203">
        <v>99.8</v>
      </c>
      <c r="J47" s="203">
        <v>0</v>
      </c>
      <c r="K47" s="203">
        <v>99.8</v>
      </c>
      <c r="L47" s="203">
        <v>0</v>
      </c>
      <c r="M47" s="203">
        <v>99.8</v>
      </c>
      <c r="N47" s="203">
        <v>0</v>
      </c>
      <c r="O47" s="203">
        <v>99.8</v>
      </c>
      <c r="P47" s="203">
        <v>0</v>
      </c>
      <c r="Q47" s="203">
        <v>99.8</v>
      </c>
      <c r="R47" s="221">
        <v>0</v>
      </c>
      <c r="S47" s="221">
        <v>99.8</v>
      </c>
      <c r="T47" s="221">
        <v>0</v>
      </c>
      <c r="U47" s="221">
        <v>99.8</v>
      </c>
      <c r="V47" s="197" t="s">
        <v>13</v>
      </c>
      <c r="W47" s="198">
        <v>45282</v>
      </c>
      <c r="X47" s="197" t="s">
        <v>122</v>
      </c>
    </row>
    <row r="48" spans="1:24" ht="76.5">
      <c r="A48" s="201" t="s">
        <v>103</v>
      </c>
      <c r="B48" s="202" t="s">
        <v>147</v>
      </c>
      <c r="C48" s="202"/>
      <c r="D48" s="203">
        <v>99.8</v>
      </c>
      <c r="E48" s="203">
        <v>99.8</v>
      </c>
      <c r="F48" s="203">
        <v>0</v>
      </c>
      <c r="G48" s="203">
        <v>99.8</v>
      </c>
      <c r="H48" s="203">
        <v>0</v>
      </c>
      <c r="I48" s="203">
        <v>99.8</v>
      </c>
      <c r="J48" s="203">
        <v>0</v>
      </c>
      <c r="K48" s="203">
        <v>99.8</v>
      </c>
      <c r="L48" s="203">
        <v>0</v>
      </c>
      <c r="M48" s="203">
        <v>99.8</v>
      </c>
      <c r="N48" s="203">
        <v>0</v>
      </c>
      <c r="O48" s="203">
        <v>99.8</v>
      </c>
      <c r="P48" s="203">
        <v>0</v>
      </c>
      <c r="Q48" s="203">
        <v>99.8</v>
      </c>
      <c r="R48" s="221">
        <v>0</v>
      </c>
      <c r="S48" s="221">
        <v>99.8</v>
      </c>
      <c r="T48" s="221">
        <v>0</v>
      </c>
      <c r="U48" s="221">
        <v>99.8</v>
      </c>
      <c r="V48" s="197" t="s">
        <v>13</v>
      </c>
      <c r="W48" s="198">
        <v>45282</v>
      </c>
      <c r="X48" s="197" t="s">
        <v>122</v>
      </c>
    </row>
    <row r="49" spans="1:24" ht="51">
      <c r="A49" s="201" t="s">
        <v>104</v>
      </c>
      <c r="B49" s="202" t="s">
        <v>148</v>
      </c>
      <c r="C49" s="202"/>
      <c r="D49" s="203">
        <v>99.8</v>
      </c>
      <c r="E49" s="203">
        <v>99.8</v>
      </c>
      <c r="F49" s="203">
        <v>0</v>
      </c>
      <c r="G49" s="203">
        <v>99.8</v>
      </c>
      <c r="H49" s="203">
        <v>0</v>
      </c>
      <c r="I49" s="203">
        <v>99.8</v>
      </c>
      <c r="J49" s="203">
        <v>0</v>
      </c>
      <c r="K49" s="203">
        <v>99.8</v>
      </c>
      <c r="L49" s="203">
        <v>0</v>
      </c>
      <c r="M49" s="203">
        <v>99.8</v>
      </c>
      <c r="N49" s="203">
        <v>0</v>
      </c>
      <c r="O49" s="203">
        <v>99.8</v>
      </c>
      <c r="P49" s="203">
        <v>0</v>
      </c>
      <c r="Q49" s="203">
        <v>99.8</v>
      </c>
      <c r="R49" s="221">
        <v>0</v>
      </c>
      <c r="S49" s="221">
        <v>99.8</v>
      </c>
      <c r="T49" s="221">
        <v>0</v>
      </c>
      <c r="U49" s="221">
        <v>99.8</v>
      </c>
      <c r="V49" s="197" t="s">
        <v>13</v>
      </c>
      <c r="W49" s="198">
        <v>45282</v>
      </c>
      <c r="X49" s="197" t="s">
        <v>122</v>
      </c>
    </row>
    <row r="50" spans="1:24" ht="76.5">
      <c r="A50" s="201" t="s">
        <v>105</v>
      </c>
      <c r="B50" s="202" t="s">
        <v>149</v>
      </c>
      <c r="C50" s="202"/>
      <c r="D50" s="203">
        <v>99.8</v>
      </c>
      <c r="E50" s="203">
        <v>99.8</v>
      </c>
      <c r="F50" s="203">
        <v>0</v>
      </c>
      <c r="G50" s="203">
        <v>99.8</v>
      </c>
      <c r="H50" s="203">
        <v>0</v>
      </c>
      <c r="I50" s="203">
        <v>99.8</v>
      </c>
      <c r="J50" s="203">
        <v>0</v>
      </c>
      <c r="K50" s="203">
        <v>99.8</v>
      </c>
      <c r="L50" s="203">
        <v>0</v>
      </c>
      <c r="M50" s="203">
        <v>99.8</v>
      </c>
      <c r="N50" s="203">
        <v>0</v>
      </c>
      <c r="O50" s="203">
        <v>99.8</v>
      </c>
      <c r="P50" s="203">
        <v>0</v>
      </c>
      <c r="Q50" s="203">
        <v>99.8</v>
      </c>
      <c r="R50" s="221">
        <v>0</v>
      </c>
      <c r="S50" s="221">
        <v>99.8</v>
      </c>
      <c r="T50" s="221">
        <v>0</v>
      </c>
      <c r="U50" s="221">
        <v>99.8</v>
      </c>
      <c r="V50" s="197" t="s">
        <v>13</v>
      </c>
      <c r="W50" s="198">
        <v>45282</v>
      </c>
      <c r="X50" s="197" t="s">
        <v>122</v>
      </c>
    </row>
    <row r="51" spans="1:24" ht="51">
      <c r="A51" s="201" t="s">
        <v>106</v>
      </c>
      <c r="B51" s="202" t="s">
        <v>133</v>
      </c>
      <c r="C51" s="202"/>
      <c r="D51" s="203">
        <v>99.8</v>
      </c>
      <c r="E51" s="203">
        <v>99.8</v>
      </c>
      <c r="F51" s="203">
        <v>0</v>
      </c>
      <c r="G51" s="203">
        <v>99.8</v>
      </c>
      <c r="H51" s="203">
        <v>0</v>
      </c>
      <c r="I51" s="203">
        <v>99.8</v>
      </c>
      <c r="J51" s="203">
        <v>0</v>
      </c>
      <c r="K51" s="203">
        <v>99.8</v>
      </c>
      <c r="L51" s="203">
        <v>0</v>
      </c>
      <c r="M51" s="203">
        <v>99.8</v>
      </c>
      <c r="N51" s="203">
        <v>0</v>
      </c>
      <c r="O51" s="203">
        <v>99.8</v>
      </c>
      <c r="P51" s="203">
        <v>0</v>
      </c>
      <c r="Q51" s="203">
        <v>99.8</v>
      </c>
      <c r="R51" s="221">
        <v>0</v>
      </c>
      <c r="S51" s="221">
        <v>99.8</v>
      </c>
      <c r="T51" s="221">
        <v>0</v>
      </c>
      <c r="U51" s="221">
        <v>99.8</v>
      </c>
      <c r="V51" s="197" t="s">
        <v>13</v>
      </c>
      <c r="W51" s="198">
        <v>45282</v>
      </c>
      <c r="X51" s="197" t="s">
        <v>122</v>
      </c>
    </row>
    <row r="52" spans="1:24" ht="51">
      <c r="A52" s="201" t="s">
        <v>107</v>
      </c>
      <c r="B52" s="202" t="s">
        <v>134</v>
      </c>
      <c r="C52" s="202"/>
      <c r="D52" s="203">
        <v>99.8</v>
      </c>
      <c r="E52" s="203">
        <v>99.8</v>
      </c>
      <c r="F52" s="203">
        <v>0</v>
      </c>
      <c r="G52" s="203">
        <v>99.8</v>
      </c>
      <c r="H52" s="203">
        <v>0</v>
      </c>
      <c r="I52" s="203">
        <v>99.8</v>
      </c>
      <c r="J52" s="203">
        <v>0</v>
      </c>
      <c r="K52" s="203">
        <v>99.8</v>
      </c>
      <c r="L52" s="203">
        <v>0</v>
      </c>
      <c r="M52" s="203">
        <v>99.8</v>
      </c>
      <c r="N52" s="203">
        <v>0</v>
      </c>
      <c r="O52" s="203">
        <v>99.8</v>
      </c>
      <c r="P52" s="203">
        <v>0</v>
      </c>
      <c r="Q52" s="203">
        <v>99.8</v>
      </c>
      <c r="R52" s="221">
        <v>0</v>
      </c>
      <c r="S52" s="221">
        <v>99.8</v>
      </c>
      <c r="T52" s="221">
        <v>0</v>
      </c>
      <c r="U52" s="221">
        <v>99.8</v>
      </c>
      <c r="V52" s="197" t="s">
        <v>13</v>
      </c>
      <c r="W52" s="198">
        <v>45282</v>
      </c>
      <c r="X52" s="197" t="s">
        <v>122</v>
      </c>
    </row>
    <row r="53" spans="1:24" ht="51">
      <c r="A53" s="201" t="s">
        <v>108</v>
      </c>
      <c r="B53" s="202" t="s">
        <v>135</v>
      </c>
      <c r="C53" s="202"/>
      <c r="D53" s="203">
        <v>99.8</v>
      </c>
      <c r="E53" s="203">
        <v>99.8</v>
      </c>
      <c r="F53" s="203">
        <v>0</v>
      </c>
      <c r="G53" s="203">
        <v>99.8</v>
      </c>
      <c r="H53" s="203">
        <v>0</v>
      </c>
      <c r="I53" s="203">
        <v>99.8</v>
      </c>
      <c r="J53" s="203">
        <v>0</v>
      </c>
      <c r="K53" s="203">
        <v>99.8</v>
      </c>
      <c r="L53" s="203">
        <v>0</v>
      </c>
      <c r="M53" s="203">
        <v>99.8</v>
      </c>
      <c r="N53" s="203">
        <v>0</v>
      </c>
      <c r="O53" s="203">
        <v>99.8</v>
      </c>
      <c r="P53" s="203">
        <v>0</v>
      </c>
      <c r="Q53" s="203">
        <v>99.8</v>
      </c>
      <c r="R53" s="221">
        <v>0</v>
      </c>
      <c r="S53" s="221">
        <v>99.8</v>
      </c>
      <c r="T53" s="221">
        <v>0</v>
      </c>
      <c r="U53" s="221">
        <v>99.8</v>
      </c>
      <c r="V53" s="197" t="s">
        <v>13</v>
      </c>
      <c r="W53" s="198">
        <v>45282</v>
      </c>
      <c r="X53" s="197" t="s">
        <v>122</v>
      </c>
    </row>
    <row r="54" spans="1:24" ht="51">
      <c r="A54" s="201" t="s">
        <v>150</v>
      </c>
      <c r="B54" s="202" t="s">
        <v>136</v>
      </c>
      <c r="C54" s="202"/>
      <c r="D54" s="203">
        <v>99.8</v>
      </c>
      <c r="E54" s="203">
        <v>99.8</v>
      </c>
      <c r="F54" s="203">
        <v>0</v>
      </c>
      <c r="G54" s="203">
        <v>99.8</v>
      </c>
      <c r="H54" s="203">
        <v>0</v>
      </c>
      <c r="I54" s="203">
        <v>99.8</v>
      </c>
      <c r="J54" s="203">
        <v>0</v>
      </c>
      <c r="K54" s="203">
        <v>99.8</v>
      </c>
      <c r="L54" s="203">
        <v>0</v>
      </c>
      <c r="M54" s="203">
        <v>99.8</v>
      </c>
      <c r="N54" s="203">
        <v>0</v>
      </c>
      <c r="O54" s="203">
        <v>99.8</v>
      </c>
      <c r="P54" s="203">
        <v>0</v>
      </c>
      <c r="Q54" s="203">
        <v>99.8</v>
      </c>
      <c r="R54" s="221">
        <v>0</v>
      </c>
      <c r="S54" s="221">
        <v>99.8</v>
      </c>
      <c r="T54" s="221">
        <v>0</v>
      </c>
      <c r="U54" s="221">
        <v>99.8</v>
      </c>
      <c r="V54" s="197" t="s">
        <v>13</v>
      </c>
      <c r="W54" s="198">
        <v>45282</v>
      </c>
      <c r="X54" s="197" t="s">
        <v>122</v>
      </c>
    </row>
    <row r="55" spans="1:24" ht="51">
      <c r="A55" s="201" t="s">
        <v>109</v>
      </c>
      <c r="B55" s="202" t="s">
        <v>137</v>
      </c>
      <c r="C55" s="202"/>
      <c r="D55" s="203">
        <v>99.8</v>
      </c>
      <c r="E55" s="203">
        <v>99.8</v>
      </c>
      <c r="F55" s="203">
        <v>0</v>
      </c>
      <c r="G55" s="203">
        <v>99.8</v>
      </c>
      <c r="H55" s="203">
        <v>0</v>
      </c>
      <c r="I55" s="203">
        <v>99.8</v>
      </c>
      <c r="J55" s="203">
        <v>0</v>
      </c>
      <c r="K55" s="203">
        <v>99.8</v>
      </c>
      <c r="L55" s="203">
        <v>0</v>
      </c>
      <c r="M55" s="203">
        <v>99.8</v>
      </c>
      <c r="N55" s="203">
        <v>0</v>
      </c>
      <c r="O55" s="203">
        <v>99.8</v>
      </c>
      <c r="P55" s="203">
        <v>0</v>
      </c>
      <c r="Q55" s="203">
        <v>99.8</v>
      </c>
      <c r="R55" s="221">
        <v>0</v>
      </c>
      <c r="S55" s="221">
        <v>99.8</v>
      </c>
      <c r="T55" s="221">
        <v>0</v>
      </c>
      <c r="U55" s="221">
        <v>99.8</v>
      </c>
      <c r="V55" s="197" t="s">
        <v>13</v>
      </c>
      <c r="W55" s="198">
        <v>45282</v>
      </c>
      <c r="X55" s="197" t="s">
        <v>122</v>
      </c>
    </row>
    <row r="56" spans="1:24" ht="51">
      <c r="A56" s="201" t="s">
        <v>110</v>
      </c>
      <c r="B56" s="202" t="s">
        <v>151</v>
      </c>
      <c r="C56" s="202"/>
      <c r="D56" s="203">
        <v>99.8</v>
      </c>
      <c r="E56" s="203">
        <v>99.8</v>
      </c>
      <c r="F56" s="203">
        <v>0</v>
      </c>
      <c r="G56" s="203">
        <v>99.8</v>
      </c>
      <c r="H56" s="203">
        <v>0</v>
      </c>
      <c r="I56" s="203">
        <v>99.8</v>
      </c>
      <c r="J56" s="203">
        <v>0</v>
      </c>
      <c r="K56" s="203">
        <v>99.8</v>
      </c>
      <c r="L56" s="203">
        <v>0</v>
      </c>
      <c r="M56" s="203">
        <v>99.8</v>
      </c>
      <c r="N56" s="203">
        <v>0</v>
      </c>
      <c r="O56" s="203">
        <v>99.8</v>
      </c>
      <c r="P56" s="203">
        <v>0</v>
      </c>
      <c r="Q56" s="203">
        <v>99.8</v>
      </c>
      <c r="R56" s="221">
        <v>0</v>
      </c>
      <c r="S56" s="221">
        <v>99.8</v>
      </c>
      <c r="T56" s="221">
        <v>0</v>
      </c>
      <c r="U56" s="221">
        <v>99.8</v>
      </c>
      <c r="V56" s="197" t="s">
        <v>13</v>
      </c>
      <c r="W56" s="198">
        <v>45282</v>
      </c>
      <c r="X56" s="197" t="s">
        <v>122</v>
      </c>
    </row>
    <row r="57" spans="1:24" ht="51">
      <c r="A57" s="201" t="s">
        <v>111</v>
      </c>
      <c r="B57" s="202" t="s">
        <v>152</v>
      </c>
      <c r="C57" s="202"/>
      <c r="D57" s="203">
        <v>99.8</v>
      </c>
      <c r="E57" s="203">
        <v>99.8</v>
      </c>
      <c r="F57" s="203">
        <v>0</v>
      </c>
      <c r="G57" s="203">
        <v>99.8</v>
      </c>
      <c r="H57" s="203">
        <v>0</v>
      </c>
      <c r="I57" s="203">
        <v>99.8</v>
      </c>
      <c r="J57" s="203">
        <v>0</v>
      </c>
      <c r="K57" s="203">
        <v>99.8</v>
      </c>
      <c r="L57" s="203">
        <v>0</v>
      </c>
      <c r="M57" s="203">
        <v>99.8</v>
      </c>
      <c r="N57" s="203">
        <v>0</v>
      </c>
      <c r="O57" s="203">
        <v>99.8</v>
      </c>
      <c r="P57" s="203">
        <v>0</v>
      </c>
      <c r="Q57" s="203">
        <v>99.8</v>
      </c>
      <c r="R57" s="221">
        <v>0</v>
      </c>
      <c r="S57" s="221">
        <v>99.8</v>
      </c>
      <c r="T57" s="221">
        <v>0</v>
      </c>
      <c r="U57" s="221">
        <v>99.8</v>
      </c>
      <c r="V57" s="197" t="s">
        <v>13</v>
      </c>
      <c r="W57" s="198">
        <v>45282</v>
      </c>
      <c r="X57" s="197" t="s">
        <v>122</v>
      </c>
    </row>
    <row r="58" spans="1:24" ht="51">
      <c r="A58" s="201" t="s">
        <v>112</v>
      </c>
      <c r="B58" s="202" t="s">
        <v>153</v>
      </c>
      <c r="C58" s="202"/>
      <c r="D58" s="203">
        <v>99.8</v>
      </c>
      <c r="E58" s="203">
        <v>99.8</v>
      </c>
      <c r="F58" s="203">
        <v>0</v>
      </c>
      <c r="G58" s="203">
        <v>99.8</v>
      </c>
      <c r="H58" s="203">
        <v>0</v>
      </c>
      <c r="I58" s="203">
        <v>99.8</v>
      </c>
      <c r="J58" s="203">
        <v>0</v>
      </c>
      <c r="K58" s="203">
        <v>99.8</v>
      </c>
      <c r="L58" s="203">
        <v>0</v>
      </c>
      <c r="M58" s="203">
        <v>99.8</v>
      </c>
      <c r="N58" s="203">
        <v>0</v>
      </c>
      <c r="O58" s="203">
        <v>99.8</v>
      </c>
      <c r="P58" s="203">
        <v>0</v>
      </c>
      <c r="Q58" s="203">
        <v>99.8</v>
      </c>
      <c r="R58" s="221">
        <v>0</v>
      </c>
      <c r="S58" s="221">
        <v>99.8</v>
      </c>
      <c r="T58" s="221">
        <v>0</v>
      </c>
      <c r="U58" s="221">
        <v>99.8</v>
      </c>
      <c r="V58" s="197" t="s">
        <v>13</v>
      </c>
      <c r="W58" s="198">
        <v>45282</v>
      </c>
      <c r="X58" s="197" t="s">
        <v>122</v>
      </c>
    </row>
    <row r="59" spans="1:24" ht="51">
      <c r="A59" s="201" t="s">
        <v>113</v>
      </c>
      <c r="B59" s="202" t="s">
        <v>154</v>
      </c>
      <c r="C59" s="202"/>
      <c r="D59" s="203">
        <v>99.8</v>
      </c>
      <c r="E59" s="203">
        <v>99.8</v>
      </c>
      <c r="F59" s="203">
        <v>0</v>
      </c>
      <c r="G59" s="203">
        <v>99.8</v>
      </c>
      <c r="H59" s="203">
        <v>0</v>
      </c>
      <c r="I59" s="203">
        <v>99.8</v>
      </c>
      <c r="J59" s="203">
        <v>0</v>
      </c>
      <c r="K59" s="203">
        <v>99.8</v>
      </c>
      <c r="L59" s="203">
        <v>0</v>
      </c>
      <c r="M59" s="203">
        <v>99.8</v>
      </c>
      <c r="N59" s="203">
        <v>0</v>
      </c>
      <c r="O59" s="203">
        <v>99.8</v>
      </c>
      <c r="P59" s="203">
        <v>0</v>
      </c>
      <c r="Q59" s="203">
        <v>99.8</v>
      </c>
      <c r="R59" s="221">
        <v>0</v>
      </c>
      <c r="S59" s="221">
        <v>99.8</v>
      </c>
      <c r="T59" s="221">
        <v>0</v>
      </c>
      <c r="U59" s="221">
        <v>99.8</v>
      </c>
      <c r="V59" s="197" t="s">
        <v>13</v>
      </c>
      <c r="W59" s="198">
        <v>45282</v>
      </c>
      <c r="X59" s="197" t="s">
        <v>122</v>
      </c>
    </row>
    <row r="60" spans="1:24" ht="51">
      <c r="A60" s="201" t="s">
        <v>114</v>
      </c>
      <c r="B60" s="202" t="s">
        <v>138</v>
      </c>
      <c r="C60" s="202"/>
      <c r="D60" s="203">
        <v>99.8</v>
      </c>
      <c r="E60" s="203">
        <v>99.8</v>
      </c>
      <c r="F60" s="203">
        <v>0</v>
      </c>
      <c r="G60" s="203">
        <v>99.8</v>
      </c>
      <c r="H60" s="203">
        <v>0</v>
      </c>
      <c r="I60" s="203">
        <v>99.8</v>
      </c>
      <c r="J60" s="203">
        <v>0</v>
      </c>
      <c r="K60" s="203">
        <v>99.8</v>
      </c>
      <c r="L60" s="203">
        <v>0</v>
      </c>
      <c r="M60" s="203">
        <v>99.8</v>
      </c>
      <c r="N60" s="203">
        <v>0</v>
      </c>
      <c r="O60" s="203">
        <v>99.8</v>
      </c>
      <c r="P60" s="203">
        <v>0</v>
      </c>
      <c r="Q60" s="203">
        <v>99.8</v>
      </c>
      <c r="R60" s="221">
        <v>0</v>
      </c>
      <c r="S60" s="221">
        <v>99.8</v>
      </c>
      <c r="T60" s="221">
        <v>0</v>
      </c>
      <c r="U60" s="221">
        <v>99.8</v>
      </c>
      <c r="V60" s="197" t="s">
        <v>13</v>
      </c>
      <c r="W60" s="198">
        <v>45282</v>
      </c>
      <c r="X60" s="197" t="s">
        <v>122</v>
      </c>
    </row>
    <row r="61" spans="1:24" ht="51">
      <c r="A61" s="201" t="s">
        <v>115</v>
      </c>
      <c r="B61" s="202" t="s">
        <v>139</v>
      </c>
      <c r="C61" s="202"/>
      <c r="D61" s="203">
        <v>99.8</v>
      </c>
      <c r="E61" s="203">
        <v>99.8</v>
      </c>
      <c r="F61" s="203">
        <v>0</v>
      </c>
      <c r="G61" s="203">
        <v>99.8</v>
      </c>
      <c r="H61" s="203">
        <v>0</v>
      </c>
      <c r="I61" s="203">
        <v>99.8</v>
      </c>
      <c r="J61" s="203">
        <v>0</v>
      </c>
      <c r="K61" s="203">
        <v>99.8</v>
      </c>
      <c r="L61" s="203">
        <v>0</v>
      </c>
      <c r="M61" s="203">
        <v>99.8</v>
      </c>
      <c r="N61" s="203">
        <v>0</v>
      </c>
      <c r="O61" s="203">
        <v>99.8</v>
      </c>
      <c r="P61" s="203">
        <v>0</v>
      </c>
      <c r="Q61" s="203">
        <v>99.8</v>
      </c>
      <c r="R61" s="221">
        <v>0</v>
      </c>
      <c r="S61" s="221">
        <v>99.8</v>
      </c>
      <c r="T61" s="221">
        <v>0</v>
      </c>
      <c r="U61" s="221">
        <v>99.8</v>
      </c>
      <c r="V61" s="197" t="s">
        <v>13</v>
      </c>
      <c r="W61" s="198">
        <v>45282</v>
      </c>
      <c r="X61" s="197" t="s">
        <v>122</v>
      </c>
    </row>
    <row r="62" spans="1:24" ht="63.75">
      <c r="A62" s="201" t="s">
        <v>116</v>
      </c>
      <c r="B62" s="202" t="s">
        <v>140</v>
      </c>
      <c r="C62" s="202"/>
      <c r="D62" s="203">
        <v>99.8</v>
      </c>
      <c r="E62" s="203">
        <v>99.8</v>
      </c>
      <c r="F62" s="203">
        <v>0</v>
      </c>
      <c r="G62" s="203">
        <v>99.8</v>
      </c>
      <c r="H62" s="203">
        <v>0</v>
      </c>
      <c r="I62" s="203">
        <v>99.8</v>
      </c>
      <c r="J62" s="203">
        <v>0</v>
      </c>
      <c r="K62" s="203">
        <v>99.8</v>
      </c>
      <c r="L62" s="203">
        <v>0</v>
      </c>
      <c r="M62" s="203">
        <v>99.8</v>
      </c>
      <c r="N62" s="203">
        <v>0</v>
      </c>
      <c r="O62" s="203">
        <v>99.8</v>
      </c>
      <c r="P62" s="203">
        <v>0</v>
      </c>
      <c r="Q62" s="203">
        <v>99.8</v>
      </c>
      <c r="R62" s="221">
        <v>0</v>
      </c>
      <c r="S62" s="221">
        <v>99.8</v>
      </c>
      <c r="T62" s="221">
        <v>0</v>
      </c>
      <c r="U62" s="221">
        <v>99.8</v>
      </c>
      <c r="V62" s="197" t="s">
        <v>13</v>
      </c>
      <c r="W62" s="198">
        <v>45282</v>
      </c>
      <c r="X62" s="197" t="s">
        <v>122</v>
      </c>
    </row>
    <row r="63" spans="1:24" ht="63.75">
      <c r="A63" s="201" t="s">
        <v>117</v>
      </c>
      <c r="B63" s="202" t="s">
        <v>155</v>
      </c>
      <c r="C63" s="202"/>
      <c r="D63" s="203">
        <v>99.8</v>
      </c>
      <c r="E63" s="203">
        <v>99.8</v>
      </c>
      <c r="F63" s="203">
        <v>0</v>
      </c>
      <c r="G63" s="203">
        <v>99.8</v>
      </c>
      <c r="H63" s="203">
        <v>0</v>
      </c>
      <c r="I63" s="203">
        <v>99.8</v>
      </c>
      <c r="J63" s="203">
        <v>0</v>
      </c>
      <c r="K63" s="203">
        <v>99.8</v>
      </c>
      <c r="L63" s="203">
        <v>0</v>
      </c>
      <c r="M63" s="203">
        <v>99.8</v>
      </c>
      <c r="N63" s="203">
        <v>0</v>
      </c>
      <c r="O63" s="203">
        <v>99.8</v>
      </c>
      <c r="P63" s="203">
        <v>0</v>
      </c>
      <c r="Q63" s="203">
        <v>99.8</v>
      </c>
      <c r="R63" s="221">
        <v>0</v>
      </c>
      <c r="S63" s="221">
        <v>99.8</v>
      </c>
      <c r="T63" s="221">
        <v>0</v>
      </c>
      <c r="U63" s="221">
        <v>99.8</v>
      </c>
      <c r="V63" s="197" t="s">
        <v>13</v>
      </c>
      <c r="W63" s="198">
        <v>45282</v>
      </c>
      <c r="X63" s="197" t="s">
        <v>122</v>
      </c>
    </row>
    <row r="64" spans="1:24" ht="51">
      <c r="A64" s="201" t="s">
        <v>118</v>
      </c>
      <c r="B64" s="202" t="s">
        <v>141</v>
      </c>
      <c r="C64" s="202"/>
      <c r="D64" s="203">
        <v>99.8</v>
      </c>
      <c r="E64" s="203">
        <v>99.8</v>
      </c>
      <c r="F64" s="203">
        <v>0</v>
      </c>
      <c r="G64" s="203">
        <v>99.8</v>
      </c>
      <c r="H64" s="203">
        <v>0</v>
      </c>
      <c r="I64" s="203">
        <v>99.8</v>
      </c>
      <c r="J64" s="203">
        <v>0</v>
      </c>
      <c r="K64" s="203">
        <v>99.8</v>
      </c>
      <c r="L64" s="203">
        <v>0</v>
      </c>
      <c r="M64" s="203">
        <v>99.8</v>
      </c>
      <c r="N64" s="203">
        <v>0</v>
      </c>
      <c r="O64" s="203">
        <v>99.8</v>
      </c>
      <c r="P64" s="203">
        <v>0</v>
      </c>
      <c r="Q64" s="203">
        <v>99.8</v>
      </c>
      <c r="R64" s="221">
        <v>0</v>
      </c>
      <c r="S64" s="221">
        <v>99.8</v>
      </c>
      <c r="T64" s="221">
        <v>0</v>
      </c>
      <c r="U64" s="221">
        <v>99.8</v>
      </c>
      <c r="V64" s="197" t="s">
        <v>13</v>
      </c>
      <c r="W64" s="198">
        <v>45282</v>
      </c>
      <c r="X64" s="197" t="s">
        <v>122</v>
      </c>
    </row>
    <row r="65" spans="1:24" ht="25.5">
      <c r="A65" s="201" t="s">
        <v>157</v>
      </c>
      <c r="B65" s="202" t="s">
        <v>158</v>
      </c>
      <c r="C65" s="202"/>
      <c r="D65" s="203"/>
      <c r="E65" s="203"/>
      <c r="F65" s="210">
        <v>26593.237000000001</v>
      </c>
      <c r="G65" s="210">
        <v>26593.237000000001</v>
      </c>
      <c r="H65" s="203">
        <v>-10124.073</v>
      </c>
      <c r="I65" s="203">
        <v>16469.164000000001</v>
      </c>
      <c r="J65" s="203">
        <v>0</v>
      </c>
      <c r="K65" s="203">
        <v>16469.164000000001</v>
      </c>
      <c r="L65" s="203">
        <v>0</v>
      </c>
      <c r="M65" s="203">
        <v>16469.164000000001</v>
      </c>
      <c r="N65" s="210">
        <v>-59.164000000000001</v>
      </c>
      <c r="O65" s="210">
        <v>16410</v>
      </c>
      <c r="P65" s="203">
        <v>0</v>
      </c>
      <c r="Q65" s="203">
        <v>16410</v>
      </c>
      <c r="R65" s="225">
        <v>1004.784</v>
      </c>
      <c r="S65" s="225">
        <v>17414.784</v>
      </c>
      <c r="T65" s="221">
        <v>0</v>
      </c>
      <c r="U65" s="221">
        <v>17414.784</v>
      </c>
      <c r="V65" s="197" t="s">
        <v>13</v>
      </c>
      <c r="W65" s="198">
        <v>45282</v>
      </c>
      <c r="X65" s="197" t="s">
        <v>122</v>
      </c>
    </row>
    <row r="66" spans="1:24" ht="51">
      <c r="A66" s="201" t="s">
        <v>162</v>
      </c>
      <c r="B66" s="202" t="s">
        <v>163</v>
      </c>
      <c r="C66" s="202"/>
      <c r="D66" s="203"/>
      <c r="E66" s="203"/>
      <c r="F66" s="210">
        <v>11477.013000000001</v>
      </c>
      <c r="G66" s="210">
        <v>11477.013000000001</v>
      </c>
      <c r="H66" s="203">
        <v>-4047.3580000000002</v>
      </c>
      <c r="I66" s="203">
        <v>7429.6549999999997</v>
      </c>
      <c r="J66" s="203">
        <v>0</v>
      </c>
      <c r="K66" s="203">
        <v>7429.6549999999997</v>
      </c>
      <c r="L66" s="203">
        <v>0</v>
      </c>
      <c r="M66" s="203">
        <v>7429.6549999999997</v>
      </c>
      <c r="N66" s="210">
        <v>-31.655000000000001</v>
      </c>
      <c r="O66" s="210">
        <v>7398</v>
      </c>
      <c r="P66" s="203">
        <v>0</v>
      </c>
      <c r="Q66" s="203">
        <v>7398</v>
      </c>
      <c r="R66" s="225">
        <v>527.61959999999999</v>
      </c>
      <c r="S66" s="225">
        <v>7925.6196</v>
      </c>
      <c r="T66" s="221">
        <v>0</v>
      </c>
      <c r="U66" s="221">
        <v>7925.6196</v>
      </c>
      <c r="V66" s="197" t="s">
        <v>13</v>
      </c>
      <c r="W66" s="198">
        <v>45282</v>
      </c>
      <c r="X66" s="197" t="s">
        <v>122</v>
      </c>
    </row>
    <row r="67" spans="1:24" ht="25.5">
      <c r="A67" s="201" t="s">
        <v>165</v>
      </c>
      <c r="B67" s="202" t="s">
        <v>172</v>
      </c>
      <c r="C67" s="202"/>
      <c r="D67" s="203"/>
      <c r="E67" s="203"/>
      <c r="F67" s="210"/>
      <c r="G67" s="210"/>
      <c r="H67" s="203">
        <v>4850.2020000000002</v>
      </c>
      <c r="I67" s="203">
        <v>4850.2020000000002</v>
      </c>
      <c r="J67" s="203">
        <v>0</v>
      </c>
      <c r="K67" s="203">
        <v>4850.2020000000002</v>
      </c>
      <c r="L67" s="203">
        <v>0</v>
      </c>
      <c r="M67" s="203">
        <v>4850.2020000000002</v>
      </c>
      <c r="N67" s="210">
        <v>-26.202000000000002</v>
      </c>
      <c r="O67" s="210">
        <v>4824</v>
      </c>
      <c r="P67" s="203">
        <v>0</v>
      </c>
      <c r="Q67" s="203">
        <v>4824</v>
      </c>
      <c r="R67" s="225">
        <v>365.54880000000003</v>
      </c>
      <c r="S67" s="225">
        <v>5189.5487999999996</v>
      </c>
      <c r="T67" s="221">
        <v>0</v>
      </c>
      <c r="U67" s="221">
        <v>5189.5487999999996</v>
      </c>
      <c r="V67" s="197" t="s">
        <v>13</v>
      </c>
      <c r="W67" s="198">
        <v>45282</v>
      </c>
      <c r="X67" s="197" t="s">
        <v>122</v>
      </c>
    </row>
    <row r="68" spans="1:24" ht="25.5">
      <c r="A68" s="201" t="s">
        <v>166</v>
      </c>
      <c r="B68" s="202" t="s">
        <v>175</v>
      </c>
      <c r="C68" s="202"/>
      <c r="D68" s="203"/>
      <c r="E68" s="203"/>
      <c r="F68" s="210"/>
      <c r="G68" s="210"/>
      <c r="H68" s="203">
        <v>16883.147000000001</v>
      </c>
      <c r="I68" s="203">
        <v>16883.147000000001</v>
      </c>
      <c r="J68" s="203">
        <v>0</v>
      </c>
      <c r="K68" s="203">
        <v>16883.147000000001</v>
      </c>
      <c r="L68" s="203">
        <v>0</v>
      </c>
      <c r="M68" s="203">
        <v>16883.147000000001</v>
      </c>
      <c r="N68" s="210">
        <v>-23.146999999999998</v>
      </c>
      <c r="O68" s="210">
        <v>16860</v>
      </c>
      <c r="P68" s="203">
        <v>0</v>
      </c>
      <c r="Q68" s="203">
        <v>16860</v>
      </c>
      <c r="R68" s="225">
        <v>318.78359999999998</v>
      </c>
      <c r="S68" s="225">
        <v>17178.783599999999</v>
      </c>
      <c r="T68" s="221">
        <v>0</v>
      </c>
      <c r="U68" s="221">
        <v>17178.783599999999</v>
      </c>
      <c r="V68" s="197" t="s">
        <v>13</v>
      </c>
      <c r="W68" s="198">
        <v>45282</v>
      </c>
      <c r="X68" s="197" t="s">
        <v>122</v>
      </c>
    </row>
    <row r="69" spans="1:24" ht="51">
      <c r="A69" s="201" t="s">
        <v>168</v>
      </c>
      <c r="B69" s="202" t="s">
        <v>167</v>
      </c>
      <c r="C69" s="202"/>
      <c r="D69" s="203"/>
      <c r="E69" s="203"/>
      <c r="F69" s="210"/>
      <c r="G69" s="210"/>
      <c r="H69" s="203">
        <v>99.8</v>
      </c>
      <c r="I69" s="203">
        <v>99.8</v>
      </c>
      <c r="J69" s="203">
        <v>0</v>
      </c>
      <c r="K69" s="203">
        <v>99.8</v>
      </c>
      <c r="L69" s="203">
        <v>0</v>
      </c>
      <c r="M69" s="203">
        <v>99.8</v>
      </c>
      <c r="N69" s="203">
        <v>0</v>
      </c>
      <c r="O69" s="203">
        <v>99.8</v>
      </c>
      <c r="P69" s="203">
        <v>0</v>
      </c>
      <c r="Q69" s="203">
        <v>99.8</v>
      </c>
      <c r="R69" s="221">
        <v>0</v>
      </c>
      <c r="S69" s="221">
        <v>99.8</v>
      </c>
      <c r="T69" s="221">
        <v>0</v>
      </c>
      <c r="U69" s="221">
        <v>99.8</v>
      </c>
      <c r="V69" s="197" t="s">
        <v>13</v>
      </c>
      <c r="W69" s="198">
        <v>45282</v>
      </c>
      <c r="X69" s="197" t="s">
        <v>122</v>
      </c>
    </row>
    <row r="70" spans="1:24" ht="51">
      <c r="A70" s="201" t="s">
        <v>173</v>
      </c>
      <c r="B70" s="202" t="s">
        <v>169</v>
      </c>
      <c r="C70" s="202"/>
      <c r="D70" s="203"/>
      <c r="E70" s="203"/>
      <c r="F70" s="210"/>
      <c r="G70" s="210"/>
      <c r="H70" s="203">
        <v>99.8</v>
      </c>
      <c r="I70" s="203">
        <v>99.8</v>
      </c>
      <c r="J70" s="203">
        <v>0</v>
      </c>
      <c r="K70" s="203">
        <v>99.8</v>
      </c>
      <c r="L70" s="203">
        <v>0</v>
      </c>
      <c r="M70" s="203">
        <v>99.8</v>
      </c>
      <c r="N70" s="203">
        <v>0</v>
      </c>
      <c r="O70" s="203">
        <v>99.8</v>
      </c>
      <c r="P70" s="203">
        <v>0</v>
      </c>
      <c r="Q70" s="203">
        <v>99.8</v>
      </c>
      <c r="R70" s="221">
        <v>0</v>
      </c>
      <c r="S70" s="221">
        <v>99.8</v>
      </c>
      <c r="T70" s="221">
        <v>0</v>
      </c>
      <c r="U70" s="221">
        <v>99.8</v>
      </c>
      <c r="V70" s="197" t="s">
        <v>13</v>
      </c>
      <c r="W70" s="198">
        <v>45282</v>
      </c>
      <c r="X70" s="197" t="s">
        <v>122</v>
      </c>
    </row>
    <row r="71" spans="1:24" ht="51">
      <c r="A71" s="201" t="s">
        <v>171</v>
      </c>
      <c r="B71" s="202" t="s">
        <v>170</v>
      </c>
      <c r="C71" s="202"/>
      <c r="D71" s="203"/>
      <c r="E71" s="203"/>
      <c r="F71" s="210"/>
      <c r="G71" s="210"/>
      <c r="H71" s="203">
        <v>99.8</v>
      </c>
      <c r="I71" s="203">
        <v>99.8</v>
      </c>
      <c r="J71" s="203">
        <v>0</v>
      </c>
      <c r="K71" s="203">
        <v>99.8</v>
      </c>
      <c r="L71" s="203">
        <v>0</v>
      </c>
      <c r="M71" s="203">
        <v>99.8</v>
      </c>
      <c r="N71" s="203">
        <v>0</v>
      </c>
      <c r="O71" s="203">
        <v>99.8</v>
      </c>
      <c r="P71" s="203">
        <v>0</v>
      </c>
      <c r="Q71" s="203">
        <v>99.8</v>
      </c>
      <c r="R71" s="221">
        <v>0</v>
      </c>
      <c r="S71" s="221">
        <v>99.8</v>
      </c>
      <c r="T71" s="221">
        <v>0</v>
      </c>
      <c r="U71" s="221">
        <v>99.8</v>
      </c>
      <c r="V71" s="197" t="s">
        <v>13</v>
      </c>
      <c r="W71" s="198">
        <v>45282</v>
      </c>
      <c r="X71" s="197" t="s">
        <v>122</v>
      </c>
    </row>
    <row r="72" spans="1:24" ht="51">
      <c r="A72" s="201" t="s">
        <v>174</v>
      </c>
      <c r="B72" s="202" t="s">
        <v>176</v>
      </c>
      <c r="C72" s="202"/>
      <c r="D72" s="203"/>
      <c r="E72" s="203"/>
      <c r="F72" s="210"/>
      <c r="G72" s="210"/>
      <c r="H72" s="203">
        <v>99.8</v>
      </c>
      <c r="I72" s="203">
        <v>99.8</v>
      </c>
      <c r="J72" s="203">
        <v>0</v>
      </c>
      <c r="K72" s="203">
        <v>99.8</v>
      </c>
      <c r="L72" s="203">
        <v>0</v>
      </c>
      <c r="M72" s="203">
        <v>99.8</v>
      </c>
      <c r="N72" s="203">
        <v>0</v>
      </c>
      <c r="O72" s="203">
        <v>99.8</v>
      </c>
      <c r="P72" s="203">
        <v>0</v>
      </c>
      <c r="Q72" s="203">
        <v>99.8</v>
      </c>
      <c r="R72" s="221">
        <v>0</v>
      </c>
      <c r="S72" s="221">
        <v>99.8</v>
      </c>
      <c r="T72" s="221">
        <v>0</v>
      </c>
      <c r="U72" s="221">
        <v>99.8</v>
      </c>
      <c r="V72" s="197" t="s">
        <v>13</v>
      </c>
      <c r="W72" s="198">
        <v>45282</v>
      </c>
      <c r="X72" s="197" t="s">
        <v>122</v>
      </c>
    </row>
    <row r="73" spans="1:24" ht="51">
      <c r="A73" s="201" t="s">
        <v>179</v>
      </c>
      <c r="B73" s="202" t="s">
        <v>180</v>
      </c>
      <c r="C73" s="202"/>
      <c r="D73" s="203"/>
      <c r="E73" s="203"/>
      <c r="F73" s="210"/>
      <c r="G73" s="210"/>
      <c r="H73" s="203"/>
      <c r="I73" s="203"/>
      <c r="J73" s="210">
        <v>99.8</v>
      </c>
      <c r="K73" s="210">
        <v>99.8</v>
      </c>
      <c r="L73" s="203">
        <v>0</v>
      </c>
      <c r="M73" s="203">
        <v>99.8</v>
      </c>
      <c r="N73" s="203">
        <v>0</v>
      </c>
      <c r="O73" s="203">
        <v>99.8</v>
      </c>
      <c r="P73" s="203">
        <v>0</v>
      </c>
      <c r="Q73" s="203">
        <v>99.8</v>
      </c>
      <c r="R73" s="221">
        <v>0</v>
      </c>
      <c r="S73" s="221">
        <v>99.8</v>
      </c>
      <c r="T73" s="221">
        <v>0</v>
      </c>
      <c r="U73" s="221">
        <v>99.8</v>
      </c>
      <c r="V73" s="197" t="s">
        <v>13</v>
      </c>
      <c r="W73" s="198">
        <v>45282</v>
      </c>
      <c r="X73" s="197" t="s">
        <v>122</v>
      </c>
    </row>
    <row r="74" spans="1:24" ht="51">
      <c r="A74" s="201" t="s">
        <v>181</v>
      </c>
      <c r="B74" s="202" t="s">
        <v>182</v>
      </c>
      <c r="C74" s="202"/>
      <c r="D74" s="203"/>
      <c r="E74" s="203"/>
      <c r="F74" s="210"/>
      <c r="G74" s="210"/>
      <c r="H74" s="203"/>
      <c r="I74" s="203"/>
      <c r="J74" s="210">
        <v>99.8</v>
      </c>
      <c r="K74" s="210">
        <v>99.8</v>
      </c>
      <c r="L74" s="203">
        <v>0</v>
      </c>
      <c r="M74" s="203">
        <v>99.8</v>
      </c>
      <c r="N74" s="203">
        <v>0</v>
      </c>
      <c r="O74" s="203">
        <v>99.8</v>
      </c>
      <c r="P74" s="203">
        <v>0</v>
      </c>
      <c r="Q74" s="203">
        <v>99.8</v>
      </c>
      <c r="R74" s="221">
        <v>0</v>
      </c>
      <c r="S74" s="221">
        <v>99.8</v>
      </c>
      <c r="T74" s="221">
        <v>0</v>
      </c>
      <c r="U74" s="221">
        <v>99.8</v>
      </c>
      <c r="V74" s="197" t="s">
        <v>13</v>
      </c>
      <c r="W74" s="198">
        <v>45282</v>
      </c>
      <c r="X74" s="197" t="s">
        <v>122</v>
      </c>
    </row>
    <row r="75" spans="1:24" ht="51">
      <c r="A75" s="201" t="s">
        <v>183</v>
      </c>
      <c r="B75" s="202" t="s">
        <v>184</v>
      </c>
      <c r="C75" s="202"/>
      <c r="D75" s="203"/>
      <c r="E75" s="203"/>
      <c r="F75" s="210"/>
      <c r="G75" s="210"/>
      <c r="H75" s="203"/>
      <c r="I75" s="203"/>
      <c r="J75" s="210">
        <v>99.8</v>
      </c>
      <c r="K75" s="210">
        <v>99.8</v>
      </c>
      <c r="L75" s="203">
        <v>0</v>
      </c>
      <c r="M75" s="203">
        <v>99.8</v>
      </c>
      <c r="N75" s="203">
        <v>0</v>
      </c>
      <c r="O75" s="203">
        <v>99.8</v>
      </c>
      <c r="P75" s="203">
        <v>0</v>
      </c>
      <c r="Q75" s="203">
        <v>99.8</v>
      </c>
      <c r="R75" s="221">
        <v>0</v>
      </c>
      <c r="S75" s="221">
        <v>99.8</v>
      </c>
      <c r="T75" s="221">
        <v>0</v>
      </c>
      <c r="U75" s="221">
        <v>99.8</v>
      </c>
      <c r="V75" s="197" t="s">
        <v>13</v>
      </c>
      <c r="W75" s="198">
        <v>45282</v>
      </c>
      <c r="X75" s="197" t="s">
        <v>122</v>
      </c>
    </row>
    <row r="76" spans="1:24" ht="51">
      <c r="A76" s="201" t="s">
        <v>185</v>
      </c>
      <c r="B76" s="202" t="s">
        <v>186</v>
      </c>
      <c r="C76" s="202"/>
      <c r="D76" s="203"/>
      <c r="E76" s="203"/>
      <c r="F76" s="210"/>
      <c r="G76" s="210"/>
      <c r="H76" s="203"/>
      <c r="I76" s="203"/>
      <c r="J76" s="210">
        <v>99.8</v>
      </c>
      <c r="K76" s="210">
        <v>99.8</v>
      </c>
      <c r="L76" s="203">
        <v>0</v>
      </c>
      <c r="M76" s="203">
        <v>99.8</v>
      </c>
      <c r="N76" s="203">
        <v>0</v>
      </c>
      <c r="O76" s="203">
        <v>99.8</v>
      </c>
      <c r="P76" s="203">
        <v>0</v>
      </c>
      <c r="Q76" s="203">
        <v>99.8</v>
      </c>
      <c r="R76" s="221">
        <v>0</v>
      </c>
      <c r="S76" s="221">
        <v>99.8</v>
      </c>
      <c r="T76" s="221">
        <v>0</v>
      </c>
      <c r="U76" s="221">
        <v>99.8</v>
      </c>
      <c r="V76" s="197" t="s">
        <v>13</v>
      </c>
      <c r="W76" s="198">
        <v>45282</v>
      </c>
      <c r="X76" s="197" t="s">
        <v>122</v>
      </c>
    </row>
    <row r="77" spans="1:24" ht="51">
      <c r="A77" s="201" t="s">
        <v>187</v>
      </c>
      <c r="B77" s="202" t="s">
        <v>188</v>
      </c>
      <c r="C77" s="202"/>
      <c r="D77" s="203"/>
      <c r="E77" s="203"/>
      <c r="F77" s="210"/>
      <c r="G77" s="210"/>
      <c r="H77" s="203"/>
      <c r="I77" s="203"/>
      <c r="J77" s="210">
        <v>99.8</v>
      </c>
      <c r="K77" s="210">
        <v>99.8</v>
      </c>
      <c r="L77" s="203">
        <v>0</v>
      </c>
      <c r="M77" s="203">
        <v>99.8</v>
      </c>
      <c r="N77" s="203">
        <v>0</v>
      </c>
      <c r="O77" s="203">
        <v>99.8</v>
      </c>
      <c r="P77" s="203">
        <v>0</v>
      </c>
      <c r="Q77" s="203">
        <v>99.8</v>
      </c>
      <c r="R77" s="221">
        <v>0</v>
      </c>
      <c r="S77" s="221">
        <v>99.8</v>
      </c>
      <c r="T77" s="221">
        <v>0</v>
      </c>
      <c r="U77" s="221">
        <v>99.8</v>
      </c>
      <c r="V77" s="197" t="s">
        <v>13</v>
      </c>
      <c r="W77" s="198">
        <v>45282</v>
      </c>
      <c r="X77" s="197" t="s">
        <v>122</v>
      </c>
    </row>
    <row r="78" spans="1:24" ht="25.5">
      <c r="A78" s="201" t="s">
        <v>189</v>
      </c>
      <c r="B78" s="195" t="s">
        <v>193</v>
      </c>
      <c r="C78" s="202"/>
      <c r="D78" s="203"/>
      <c r="E78" s="203"/>
      <c r="F78" s="210"/>
      <c r="G78" s="210"/>
      <c r="H78" s="203"/>
      <c r="I78" s="203"/>
      <c r="J78" s="210">
        <v>22403.734</v>
      </c>
      <c r="K78" s="210">
        <v>22403.734</v>
      </c>
      <c r="L78" s="203">
        <v>0</v>
      </c>
      <c r="M78" s="203">
        <v>22403.734</v>
      </c>
      <c r="N78" s="210">
        <v>-35.734000000000002</v>
      </c>
      <c r="O78" s="210">
        <v>22368</v>
      </c>
      <c r="P78" s="203">
        <v>0</v>
      </c>
      <c r="Q78" s="203">
        <v>22368</v>
      </c>
      <c r="R78" s="221">
        <v>0</v>
      </c>
      <c r="S78" s="221">
        <v>22368</v>
      </c>
      <c r="T78" s="220">
        <v>1228.8140000000001</v>
      </c>
      <c r="U78" s="220">
        <v>23596.813999999998</v>
      </c>
      <c r="V78" s="197" t="s">
        <v>13</v>
      </c>
      <c r="W78" s="198">
        <v>45282</v>
      </c>
      <c r="X78" s="197" t="s">
        <v>122</v>
      </c>
    </row>
    <row r="79" spans="1:24" ht="38.25">
      <c r="A79" s="201" t="s">
        <v>190</v>
      </c>
      <c r="B79" s="202" t="s">
        <v>192</v>
      </c>
      <c r="C79" s="202"/>
      <c r="D79" s="203"/>
      <c r="E79" s="203"/>
      <c r="F79" s="210"/>
      <c r="G79" s="210"/>
      <c r="H79" s="203"/>
      <c r="I79" s="203"/>
      <c r="J79" s="210">
        <v>13645.343999999999</v>
      </c>
      <c r="K79" s="210">
        <v>13645.343999999999</v>
      </c>
      <c r="L79" s="203">
        <v>0</v>
      </c>
      <c r="M79" s="203">
        <v>13645.343999999999</v>
      </c>
      <c r="N79" s="210">
        <v>-16.344000000000001</v>
      </c>
      <c r="O79" s="210">
        <v>13629</v>
      </c>
      <c r="P79" s="203">
        <v>0</v>
      </c>
      <c r="Q79" s="203">
        <v>13629</v>
      </c>
      <c r="R79" s="221">
        <v>0</v>
      </c>
      <c r="S79" s="221">
        <v>13629</v>
      </c>
      <c r="T79" s="221">
        <v>0</v>
      </c>
      <c r="U79" s="221">
        <v>13629</v>
      </c>
      <c r="V79" s="197" t="s">
        <v>13</v>
      </c>
      <c r="W79" s="198">
        <v>45282</v>
      </c>
      <c r="X79" s="197" t="s">
        <v>122</v>
      </c>
    </row>
    <row r="80" spans="1:24" ht="38.25">
      <c r="A80" s="201" t="s">
        <v>191</v>
      </c>
      <c r="B80" s="202" t="s">
        <v>210</v>
      </c>
      <c r="C80" s="202"/>
      <c r="D80" s="203"/>
      <c r="E80" s="203"/>
      <c r="F80" s="210"/>
      <c r="G80" s="210"/>
      <c r="H80" s="203"/>
      <c r="I80" s="203"/>
      <c r="J80" s="210">
        <v>19119.545999999998</v>
      </c>
      <c r="K80" s="210">
        <v>19119.545999999998</v>
      </c>
      <c r="L80" s="210">
        <v>99.8</v>
      </c>
      <c r="M80" s="210">
        <v>19219.346000000001</v>
      </c>
      <c r="N80" s="210">
        <v>-21.545999999999999</v>
      </c>
      <c r="O80" s="210">
        <v>19197.8</v>
      </c>
      <c r="P80" s="203">
        <v>0</v>
      </c>
      <c r="Q80" s="203">
        <v>19197.8</v>
      </c>
      <c r="R80" s="225">
        <v>1430.0016000000001</v>
      </c>
      <c r="S80" s="225">
        <v>20627.801599999999</v>
      </c>
      <c r="T80" s="221">
        <v>0</v>
      </c>
      <c r="U80" s="221">
        <v>20627.801599999999</v>
      </c>
      <c r="V80" s="197" t="s">
        <v>13</v>
      </c>
      <c r="W80" s="198">
        <v>45282</v>
      </c>
      <c r="X80" s="197" t="s">
        <v>122</v>
      </c>
    </row>
    <row r="81" spans="1:24" ht="38.25">
      <c r="A81" s="201" t="s">
        <v>198</v>
      </c>
      <c r="B81" s="202" t="s">
        <v>207</v>
      </c>
      <c r="C81" s="202"/>
      <c r="D81" s="203"/>
      <c r="E81" s="203"/>
      <c r="F81" s="210"/>
      <c r="G81" s="210"/>
      <c r="H81" s="203"/>
      <c r="I81" s="203"/>
      <c r="J81" s="210"/>
      <c r="K81" s="210"/>
      <c r="L81" s="210">
        <v>17525.253000000001</v>
      </c>
      <c r="M81" s="210">
        <v>17525.253000000001</v>
      </c>
      <c r="N81" s="210">
        <v>-10.452999999999999</v>
      </c>
      <c r="O81" s="210">
        <v>17514.8</v>
      </c>
      <c r="P81" s="203">
        <v>0</v>
      </c>
      <c r="Q81" s="203">
        <v>17514.8</v>
      </c>
      <c r="R81" s="221">
        <v>0</v>
      </c>
      <c r="S81" s="221">
        <v>17514.8</v>
      </c>
      <c r="T81" s="221">
        <v>0</v>
      </c>
      <c r="U81" s="221">
        <v>17514.8</v>
      </c>
      <c r="V81" s="197" t="s">
        <v>13</v>
      </c>
      <c r="W81" s="198">
        <v>45282</v>
      </c>
      <c r="X81" s="197" t="s">
        <v>122</v>
      </c>
    </row>
    <row r="82" spans="1:24" ht="51">
      <c r="A82" s="201" t="s">
        <v>199</v>
      </c>
      <c r="B82" s="202" t="s">
        <v>208</v>
      </c>
      <c r="C82" s="202"/>
      <c r="D82" s="203"/>
      <c r="E82" s="203"/>
      <c r="F82" s="210"/>
      <c r="G82" s="210"/>
      <c r="H82" s="203"/>
      <c r="I82" s="203"/>
      <c r="J82" s="210"/>
      <c r="K82" s="210"/>
      <c r="L82" s="210">
        <v>8092.0360000000001</v>
      </c>
      <c r="M82" s="210">
        <v>8092.0360000000001</v>
      </c>
      <c r="N82" s="210">
        <v>-90.236000000000004</v>
      </c>
      <c r="O82" s="210">
        <v>8001.8</v>
      </c>
      <c r="P82" s="203">
        <v>0</v>
      </c>
      <c r="Q82" s="203">
        <v>8001.8</v>
      </c>
      <c r="R82" s="221">
        <v>0</v>
      </c>
      <c r="S82" s="221">
        <v>8001.8</v>
      </c>
      <c r="T82" s="221">
        <v>0</v>
      </c>
      <c r="U82" s="221">
        <v>8001.8</v>
      </c>
      <c r="V82" s="197" t="s">
        <v>13</v>
      </c>
      <c r="W82" s="198">
        <v>45282</v>
      </c>
      <c r="X82" s="197" t="s">
        <v>122</v>
      </c>
    </row>
    <row r="83" spans="1:24" ht="25.5">
      <c r="A83" s="201" t="s">
        <v>200</v>
      </c>
      <c r="B83" s="202" t="s">
        <v>203</v>
      </c>
      <c r="C83" s="202"/>
      <c r="D83" s="203"/>
      <c r="E83" s="203"/>
      <c r="F83" s="210"/>
      <c r="G83" s="210"/>
      <c r="H83" s="203"/>
      <c r="I83" s="203"/>
      <c r="J83" s="210"/>
      <c r="K83" s="210"/>
      <c r="L83" s="210">
        <v>12532.276</v>
      </c>
      <c r="M83" s="210">
        <v>12532.276</v>
      </c>
      <c r="N83" s="210">
        <v>-3.476</v>
      </c>
      <c r="O83" s="210">
        <v>12528.8</v>
      </c>
      <c r="P83" s="203">
        <v>0</v>
      </c>
      <c r="Q83" s="203">
        <v>12528.8</v>
      </c>
      <c r="R83" s="221">
        <v>0</v>
      </c>
      <c r="S83" s="221">
        <v>12528.8</v>
      </c>
      <c r="T83" s="221">
        <v>0</v>
      </c>
      <c r="U83" s="221">
        <v>12528.8</v>
      </c>
      <c r="V83" s="197" t="s">
        <v>13</v>
      </c>
      <c r="W83" s="198">
        <v>45282</v>
      </c>
      <c r="X83" s="197" t="s">
        <v>122</v>
      </c>
    </row>
    <row r="84" spans="1:24" ht="25.5">
      <c r="A84" s="201" t="s">
        <v>201</v>
      </c>
      <c r="B84" s="202" t="s">
        <v>204</v>
      </c>
      <c r="C84" s="202"/>
      <c r="D84" s="203"/>
      <c r="E84" s="203"/>
      <c r="F84" s="210"/>
      <c r="G84" s="210"/>
      <c r="H84" s="203"/>
      <c r="I84" s="203"/>
      <c r="J84" s="210"/>
      <c r="K84" s="210"/>
      <c r="L84" s="210">
        <v>16370.076999999999</v>
      </c>
      <c r="M84" s="210">
        <v>16370.076999999999</v>
      </c>
      <c r="N84" s="210">
        <v>-10.276999999999999</v>
      </c>
      <c r="O84" s="210">
        <v>16359.8</v>
      </c>
      <c r="P84" s="203">
        <v>0</v>
      </c>
      <c r="Q84" s="203">
        <v>16359.8</v>
      </c>
      <c r="R84" s="221">
        <v>0</v>
      </c>
      <c r="S84" s="221">
        <v>16359.8</v>
      </c>
      <c r="T84" s="221">
        <v>0</v>
      </c>
      <c r="U84" s="221">
        <v>16359.8</v>
      </c>
      <c r="V84" s="197" t="s">
        <v>13</v>
      </c>
      <c r="W84" s="198">
        <v>45282</v>
      </c>
      <c r="X84" s="197" t="s">
        <v>122</v>
      </c>
    </row>
    <row r="85" spans="1:24" ht="38.25">
      <c r="A85" s="201" t="s">
        <v>202</v>
      </c>
      <c r="B85" s="202" t="s">
        <v>205</v>
      </c>
      <c r="C85" s="202"/>
      <c r="D85" s="203"/>
      <c r="E85" s="203"/>
      <c r="F85" s="210"/>
      <c r="G85" s="210"/>
      <c r="H85" s="203"/>
      <c r="I85" s="203"/>
      <c r="J85" s="210"/>
      <c r="K85" s="210"/>
      <c r="L85" s="210">
        <v>3857.067</v>
      </c>
      <c r="M85" s="210">
        <v>3857.067</v>
      </c>
      <c r="N85" s="210">
        <v>-7.2670000000000003</v>
      </c>
      <c r="O85" s="210">
        <v>3849.8</v>
      </c>
      <c r="P85" s="203">
        <v>0</v>
      </c>
      <c r="Q85" s="203">
        <v>3849.8</v>
      </c>
      <c r="R85" s="221">
        <v>0</v>
      </c>
      <c r="S85" s="221">
        <v>3849.8</v>
      </c>
      <c r="T85" s="221">
        <v>0</v>
      </c>
      <c r="U85" s="221">
        <v>3849.8</v>
      </c>
      <c r="V85" s="197" t="s">
        <v>13</v>
      </c>
      <c r="W85" s="198">
        <v>45282</v>
      </c>
      <c r="X85" s="197" t="s">
        <v>122</v>
      </c>
    </row>
    <row r="86" spans="1:24" ht="60" customHeight="1">
      <c r="A86" s="201" t="s">
        <v>211</v>
      </c>
      <c r="B86" s="195" t="s">
        <v>214</v>
      </c>
      <c r="C86" s="202"/>
      <c r="D86" s="203"/>
      <c r="E86" s="203"/>
      <c r="F86" s="210"/>
      <c r="G86" s="210"/>
      <c r="H86" s="203"/>
      <c r="I86" s="203"/>
      <c r="J86" s="210"/>
      <c r="K86" s="210"/>
      <c r="L86" s="210"/>
      <c r="M86" s="210"/>
      <c r="N86" s="210">
        <v>5631.7280000000001</v>
      </c>
      <c r="O86" s="210">
        <v>5631.7280000000001</v>
      </c>
      <c r="P86" s="203">
        <v>0</v>
      </c>
      <c r="Q86" s="203">
        <v>5631.7280000000001</v>
      </c>
      <c r="R86" s="221">
        <v>0</v>
      </c>
      <c r="S86" s="221">
        <v>5631.7280000000001</v>
      </c>
      <c r="T86" s="220">
        <v>-3942.2</v>
      </c>
      <c r="U86" s="220">
        <v>1689.528</v>
      </c>
      <c r="V86" s="197" t="s">
        <v>13</v>
      </c>
      <c r="W86" s="198">
        <v>45282</v>
      </c>
      <c r="X86" s="197" t="s">
        <v>122</v>
      </c>
    </row>
    <row r="87" spans="1:24" ht="33.75" customHeight="1">
      <c r="A87" s="201" t="s">
        <v>212</v>
      </c>
      <c r="B87" s="195" t="s">
        <v>216</v>
      </c>
      <c r="C87" s="202"/>
      <c r="D87" s="203"/>
      <c r="E87" s="203"/>
      <c r="F87" s="210"/>
      <c r="G87" s="210"/>
      <c r="H87" s="203"/>
      <c r="I87" s="203"/>
      <c r="J87" s="210"/>
      <c r="K87" s="210"/>
      <c r="L87" s="210"/>
      <c r="M87" s="210"/>
      <c r="N87" s="210">
        <v>17996.024000000001</v>
      </c>
      <c r="O87" s="210">
        <v>17996.024000000001</v>
      </c>
      <c r="P87" s="203">
        <v>0</v>
      </c>
      <c r="Q87" s="203">
        <v>17996.024000000001</v>
      </c>
      <c r="R87" s="221">
        <v>0</v>
      </c>
      <c r="S87" s="221">
        <v>17996.024000000001</v>
      </c>
      <c r="T87" s="220">
        <v>-5535.0043999999998</v>
      </c>
      <c r="U87" s="220">
        <v>12461.0196</v>
      </c>
      <c r="V87" s="197" t="s">
        <v>13</v>
      </c>
      <c r="W87" s="198">
        <v>45282</v>
      </c>
      <c r="X87" s="197" t="s">
        <v>122</v>
      </c>
    </row>
    <row r="88" spans="1:24" ht="33" customHeight="1">
      <c r="A88" s="201" t="s">
        <v>213</v>
      </c>
      <c r="B88" s="202" t="s">
        <v>215</v>
      </c>
      <c r="C88" s="202"/>
      <c r="D88" s="203"/>
      <c r="E88" s="203"/>
      <c r="F88" s="210"/>
      <c r="G88" s="210"/>
      <c r="H88" s="203"/>
      <c r="I88" s="203"/>
      <c r="J88" s="210"/>
      <c r="K88" s="210"/>
      <c r="L88" s="210"/>
      <c r="M88" s="210"/>
      <c r="N88" s="210">
        <v>11269.704</v>
      </c>
      <c r="O88" s="210">
        <v>11269.704</v>
      </c>
      <c r="P88" s="203">
        <v>0</v>
      </c>
      <c r="Q88" s="203">
        <v>11269.704</v>
      </c>
      <c r="R88" s="221">
        <v>0</v>
      </c>
      <c r="S88" s="221">
        <v>11269.704</v>
      </c>
      <c r="T88" s="221">
        <v>0</v>
      </c>
      <c r="U88" s="221">
        <v>11269.704</v>
      </c>
      <c r="V88" s="197" t="s">
        <v>13</v>
      </c>
      <c r="W88" s="198">
        <v>45282</v>
      </c>
      <c r="X88" s="197" t="s">
        <v>122</v>
      </c>
    </row>
    <row r="89" spans="1:24" ht="33.75" customHeight="1">
      <c r="A89" s="201" t="s">
        <v>217</v>
      </c>
      <c r="B89" s="202" t="s">
        <v>218</v>
      </c>
      <c r="C89" s="202"/>
      <c r="D89" s="203"/>
      <c r="E89" s="203"/>
      <c r="F89" s="210"/>
      <c r="G89" s="210"/>
      <c r="H89" s="203"/>
      <c r="I89" s="203"/>
      <c r="J89" s="210"/>
      <c r="K89" s="210"/>
      <c r="L89" s="210"/>
      <c r="M89" s="210"/>
      <c r="N89" s="210">
        <v>3154.5880000000002</v>
      </c>
      <c r="O89" s="210">
        <v>3154.5880000000002</v>
      </c>
      <c r="P89" s="203">
        <v>0</v>
      </c>
      <c r="Q89" s="203">
        <v>3154.5880000000002</v>
      </c>
      <c r="R89" s="221">
        <v>0</v>
      </c>
      <c r="S89" s="221">
        <v>3154.5880000000002</v>
      </c>
      <c r="T89" s="221">
        <v>0</v>
      </c>
      <c r="U89" s="221">
        <v>3154.5880000000002</v>
      </c>
      <c r="V89" s="197" t="s">
        <v>13</v>
      </c>
      <c r="W89" s="198">
        <v>45282</v>
      </c>
      <c r="X89" s="197" t="s">
        <v>122</v>
      </c>
    </row>
    <row r="90" spans="1:24" ht="51">
      <c r="A90" s="201" t="s">
        <v>219</v>
      </c>
      <c r="B90" s="202" t="s">
        <v>220</v>
      </c>
      <c r="C90" s="202"/>
      <c r="D90" s="203"/>
      <c r="E90" s="203"/>
      <c r="F90" s="210"/>
      <c r="G90" s="210"/>
      <c r="H90" s="203"/>
      <c r="I90" s="203"/>
      <c r="J90" s="210"/>
      <c r="K90" s="210"/>
      <c r="L90" s="210"/>
      <c r="M90" s="210"/>
      <c r="N90" s="210">
        <v>4790.152</v>
      </c>
      <c r="O90" s="210">
        <v>4790.152</v>
      </c>
      <c r="P90" s="203">
        <v>0</v>
      </c>
      <c r="Q90" s="203">
        <v>4790.152</v>
      </c>
      <c r="R90" s="221">
        <v>0</v>
      </c>
      <c r="S90" s="221">
        <v>4790.152</v>
      </c>
      <c r="T90" s="221">
        <v>0</v>
      </c>
      <c r="U90" s="221">
        <v>4790.152</v>
      </c>
      <c r="V90" s="197" t="s">
        <v>13</v>
      </c>
      <c r="W90" s="198">
        <v>45282</v>
      </c>
      <c r="X90" s="197" t="s">
        <v>122</v>
      </c>
    </row>
    <row r="91" spans="1:24" ht="38.25">
      <c r="A91" s="201" t="s">
        <v>221</v>
      </c>
      <c r="B91" s="202" t="s">
        <v>222</v>
      </c>
      <c r="C91" s="202"/>
      <c r="D91" s="203"/>
      <c r="E91" s="203"/>
      <c r="F91" s="210"/>
      <c r="G91" s="210"/>
      <c r="H91" s="203"/>
      <c r="I91" s="203"/>
      <c r="J91" s="210"/>
      <c r="K91" s="210"/>
      <c r="L91" s="210"/>
      <c r="M91" s="210"/>
      <c r="N91" s="210">
        <v>5432.9040000000005</v>
      </c>
      <c r="O91" s="210">
        <v>5432.9040000000005</v>
      </c>
      <c r="P91" s="203">
        <v>0</v>
      </c>
      <c r="Q91" s="203">
        <v>5432.9040000000005</v>
      </c>
      <c r="R91" s="221">
        <v>0</v>
      </c>
      <c r="S91" s="221">
        <v>5432.9040000000005</v>
      </c>
      <c r="T91" s="221">
        <v>0</v>
      </c>
      <c r="U91" s="221">
        <v>5432.9040000000005</v>
      </c>
      <c r="V91" s="197" t="s">
        <v>13</v>
      </c>
      <c r="W91" s="198">
        <v>45282</v>
      </c>
      <c r="X91" s="197" t="s">
        <v>122</v>
      </c>
    </row>
    <row r="92" spans="1:24" ht="25.5">
      <c r="A92" s="201" t="s">
        <v>223</v>
      </c>
      <c r="B92" s="202" t="s">
        <v>224</v>
      </c>
      <c r="C92" s="202"/>
      <c r="D92" s="203"/>
      <c r="E92" s="203"/>
      <c r="F92" s="210"/>
      <c r="G92" s="210"/>
      <c r="H92" s="203"/>
      <c r="I92" s="203"/>
      <c r="J92" s="210"/>
      <c r="K92" s="210"/>
      <c r="L92" s="210"/>
      <c r="M92" s="210"/>
      <c r="N92" s="210"/>
      <c r="O92" s="210"/>
      <c r="P92" s="210">
        <v>3040.4650000000001</v>
      </c>
      <c r="Q92" s="210">
        <v>3040.4650000000001</v>
      </c>
      <c r="R92" s="221">
        <v>0</v>
      </c>
      <c r="S92" s="221">
        <v>3040.4650000000001</v>
      </c>
      <c r="T92" s="221">
        <v>0</v>
      </c>
      <c r="U92" s="221">
        <v>3040.4650000000001</v>
      </c>
      <c r="V92" s="197" t="s">
        <v>13</v>
      </c>
      <c r="W92" s="198">
        <v>45282</v>
      </c>
      <c r="X92" s="197" t="s">
        <v>122</v>
      </c>
    </row>
    <row r="93" spans="1:24" ht="25.5">
      <c r="A93" s="201" t="s">
        <v>225</v>
      </c>
      <c r="B93" s="202" t="s">
        <v>226</v>
      </c>
      <c r="C93" s="202"/>
      <c r="D93" s="203"/>
      <c r="E93" s="203"/>
      <c r="F93" s="210"/>
      <c r="G93" s="210"/>
      <c r="H93" s="203"/>
      <c r="I93" s="203"/>
      <c r="J93" s="210"/>
      <c r="K93" s="210"/>
      <c r="L93" s="210"/>
      <c r="M93" s="210"/>
      <c r="N93" s="210"/>
      <c r="O93" s="210"/>
      <c r="P93" s="210">
        <v>3531.9479999999999</v>
      </c>
      <c r="Q93" s="210">
        <v>3531.9479999999999</v>
      </c>
      <c r="R93" s="221">
        <v>0</v>
      </c>
      <c r="S93" s="221">
        <v>3531.9479999999999</v>
      </c>
      <c r="T93" s="221">
        <v>0</v>
      </c>
      <c r="U93" s="221">
        <v>3531.9479999999999</v>
      </c>
      <c r="V93" s="197" t="s">
        <v>13</v>
      </c>
      <c r="W93" s="198">
        <v>45282</v>
      </c>
      <c r="X93" s="197" t="s">
        <v>122</v>
      </c>
    </row>
    <row r="94" spans="1:24" ht="25.5">
      <c r="A94" s="201" t="s">
        <v>227</v>
      </c>
      <c r="B94" s="202" t="s">
        <v>228</v>
      </c>
      <c r="C94" s="202"/>
      <c r="D94" s="203"/>
      <c r="E94" s="203"/>
      <c r="F94" s="210"/>
      <c r="G94" s="210"/>
      <c r="H94" s="203"/>
      <c r="I94" s="203"/>
      <c r="J94" s="210"/>
      <c r="K94" s="210"/>
      <c r="L94" s="210"/>
      <c r="M94" s="210"/>
      <c r="N94" s="210"/>
      <c r="O94" s="210"/>
      <c r="P94" s="210">
        <v>2890.482</v>
      </c>
      <c r="Q94" s="210">
        <v>2890.482</v>
      </c>
      <c r="R94" s="221">
        <v>0</v>
      </c>
      <c r="S94" s="221">
        <v>2890.482</v>
      </c>
      <c r="T94" s="221">
        <v>0</v>
      </c>
      <c r="U94" s="221">
        <v>2890.482</v>
      </c>
      <c r="V94" s="197" t="s">
        <v>13</v>
      </c>
      <c r="W94" s="198">
        <v>45282</v>
      </c>
      <c r="X94" s="197" t="s">
        <v>122</v>
      </c>
    </row>
    <row r="95" spans="1:24" ht="25.5">
      <c r="A95" s="201" t="s">
        <v>229</v>
      </c>
      <c r="B95" s="202" t="s">
        <v>230</v>
      </c>
      <c r="C95" s="202"/>
      <c r="D95" s="203"/>
      <c r="E95" s="203"/>
      <c r="F95" s="210"/>
      <c r="G95" s="210"/>
      <c r="H95" s="203"/>
      <c r="I95" s="203"/>
      <c r="J95" s="210"/>
      <c r="K95" s="210"/>
      <c r="L95" s="210"/>
      <c r="M95" s="210"/>
      <c r="N95" s="210"/>
      <c r="O95" s="210"/>
      <c r="P95" s="210">
        <v>2306.8519999999999</v>
      </c>
      <c r="Q95" s="210">
        <v>2306.8519999999999</v>
      </c>
      <c r="R95" s="221">
        <v>0</v>
      </c>
      <c r="S95" s="221">
        <v>2306.8519999999999</v>
      </c>
      <c r="T95" s="221">
        <v>0</v>
      </c>
      <c r="U95" s="221">
        <v>2306.8519999999999</v>
      </c>
      <c r="V95" s="197" t="s">
        <v>13</v>
      </c>
      <c r="W95" s="198">
        <v>45282</v>
      </c>
      <c r="X95" s="197" t="s">
        <v>122</v>
      </c>
    </row>
    <row r="96" spans="1:24" ht="25.5">
      <c r="A96" s="201" t="s">
        <v>231</v>
      </c>
      <c r="B96" s="202" t="s">
        <v>233</v>
      </c>
      <c r="C96" s="202"/>
      <c r="D96" s="203"/>
      <c r="E96" s="203"/>
      <c r="F96" s="210"/>
      <c r="G96" s="210"/>
      <c r="H96" s="203"/>
      <c r="I96" s="203"/>
      <c r="J96" s="210"/>
      <c r="K96" s="210"/>
      <c r="L96" s="210"/>
      <c r="M96" s="210"/>
      <c r="N96" s="210"/>
      <c r="O96" s="210"/>
      <c r="P96" s="210">
        <v>1924.248</v>
      </c>
      <c r="Q96" s="210">
        <v>1924.248</v>
      </c>
      <c r="R96" s="221">
        <v>0</v>
      </c>
      <c r="S96" s="221">
        <v>1924.248</v>
      </c>
      <c r="T96" s="221">
        <v>0</v>
      </c>
      <c r="U96" s="221">
        <v>1924.248</v>
      </c>
      <c r="V96" s="197" t="s">
        <v>13</v>
      </c>
      <c r="W96" s="198">
        <v>45282</v>
      </c>
      <c r="X96" s="197" t="s">
        <v>122</v>
      </c>
    </row>
    <row r="97" spans="1:24" ht="25.5">
      <c r="A97" s="201" t="s">
        <v>232</v>
      </c>
      <c r="B97" s="202" t="s">
        <v>234</v>
      </c>
      <c r="C97" s="202"/>
      <c r="D97" s="203"/>
      <c r="E97" s="203"/>
      <c r="F97" s="210"/>
      <c r="G97" s="210"/>
      <c r="H97" s="203"/>
      <c r="I97" s="203"/>
      <c r="J97" s="210"/>
      <c r="K97" s="210"/>
      <c r="L97" s="210"/>
      <c r="M97" s="210"/>
      <c r="N97" s="210"/>
      <c r="O97" s="210"/>
      <c r="P97" s="210">
        <v>2391.172</v>
      </c>
      <c r="Q97" s="210">
        <v>2391.172</v>
      </c>
      <c r="R97" s="221">
        <v>0</v>
      </c>
      <c r="S97" s="221">
        <v>2391.172</v>
      </c>
      <c r="T97" s="221">
        <v>0</v>
      </c>
      <c r="U97" s="221">
        <v>2391.172</v>
      </c>
      <c r="V97" s="197" t="s">
        <v>13</v>
      </c>
      <c r="W97" s="198">
        <v>45282</v>
      </c>
      <c r="X97" s="197" t="s">
        <v>122</v>
      </c>
    </row>
    <row r="98" spans="1:24" ht="25.5">
      <c r="A98" s="201" t="s">
        <v>235</v>
      </c>
      <c r="B98" s="202" t="s">
        <v>236</v>
      </c>
      <c r="C98" s="202"/>
      <c r="D98" s="203"/>
      <c r="E98" s="203"/>
      <c r="F98" s="210"/>
      <c r="G98" s="210"/>
      <c r="H98" s="203"/>
      <c r="I98" s="203"/>
      <c r="J98" s="210"/>
      <c r="K98" s="210"/>
      <c r="L98" s="210"/>
      <c r="M98" s="210"/>
      <c r="N98" s="210"/>
      <c r="O98" s="210"/>
      <c r="P98" s="210">
        <v>2203.5839999999998</v>
      </c>
      <c r="Q98" s="210">
        <v>2203.5839999999998</v>
      </c>
      <c r="R98" s="221">
        <v>0</v>
      </c>
      <c r="S98" s="221">
        <v>2203.5839999999998</v>
      </c>
      <c r="T98" s="221">
        <v>0</v>
      </c>
      <c r="U98" s="221">
        <v>2203.5839999999998</v>
      </c>
      <c r="V98" s="197" t="s">
        <v>13</v>
      </c>
      <c r="W98" s="198">
        <v>45282</v>
      </c>
      <c r="X98" s="197" t="s">
        <v>122</v>
      </c>
    </row>
    <row r="99" spans="1:24" ht="25.5">
      <c r="A99" s="201" t="s">
        <v>237</v>
      </c>
      <c r="B99" s="202" t="s">
        <v>238</v>
      </c>
      <c r="C99" s="202"/>
      <c r="D99" s="203"/>
      <c r="E99" s="203"/>
      <c r="F99" s="210"/>
      <c r="G99" s="210"/>
      <c r="H99" s="203"/>
      <c r="I99" s="203"/>
      <c r="J99" s="210"/>
      <c r="K99" s="210"/>
      <c r="L99" s="210"/>
      <c r="M99" s="210"/>
      <c r="N99" s="210"/>
      <c r="O99" s="210"/>
      <c r="P99" s="210">
        <v>2158.4920000000002</v>
      </c>
      <c r="Q99" s="210">
        <v>2158.4920000000002</v>
      </c>
      <c r="R99" s="221">
        <v>0</v>
      </c>
      <c r="S99" s="221">
        <v>2158.4920000000002</v>
      </c>
      <c r="T99" s="221">
        <v>0</v>
      </c>
      <c r="U99" s="221">
        <v>2158.4920000000002</v>
      </c>
      <c r="V99" s="197" t="s">
        <v>13</v>
      </c>
      <c r="W99" s="198">
        <v>45282</v>
      </c>
      <c r="X99" s="197" t="s">
        <v>122</v>
      </c>
    </row>
    <row r="100" spans="1:24" ht="38.25">
      <c r="A100" s="201" t="s">
        <v>239</v>
      </c>
      <c r="B100" s="202" t="s">
        <v>240</v>
      </c>
      <c r="C100" s="202"/>
      <c r="D100" s="203"/>
      <c r="E100" s="203"/>
      <c r="F100" s="210"/>
      <c r="G100" s="210"/>
      <c r="H100" s="203"/>
      <c r="I100" s="203"/>
      <c r="J100" s="210"/>
      <c r="K100" s="210"/>
      <c r="L100" s="210"/>
      <c r="M100" s="210"/>
      <c r="N100" s="210"/>
      <c r="O100" s="210"/>
      <c r="P100" s="210">
        <v>2852.25</v>
      </c>
      <c r="Q100" s="210">
        <v>2852.25</v>
      </c>
      <c r="R100" s="221">
        <v>0</v>
      </c>
      <c r="S100" s="221">
        <v>2852.25</v>
      </c>
      <c r="T100" s="221">
        <v>0</v>
      </c>
      <c r="U100" s="221">
        <v>2852.25</v>
      </c>
      <c r="V100" s="197" t="s">
        <v>13</v>
      </c>
      <c r="W100" s="198">
        <v>45282</v>
      </c>
      <c r="X100" s="197" t="s">
        <v>122</v>
      </c>
    </row>
    <row r="101" spans="1:24" ht="29.25" customHeight="1">
      <c r="A101" s="201" t="s">
        <v>243</v>
      </c>
      <c r="B101" s="195" t="s">
        <v>248</v>
      </c>
      <c r="C101" s="202"/>
      <c r="D101" s="203"/>
      <c r="E101" s="203"/>
      <c r="F101" s="210"/>
      <c r="G101" s="210"/>
      <c r="H101" s="203"/>
      <c r="I101" s="203"/>
      <c r="J101" s="210"/>
      <c r="K101" s="210"/>
      <c r="L101" s="210"/>
      <c r="M101" s="210"/>
      <c r="N101" s="210"/>
      <c r="O101" s="210"/>
      <c r="P101" s="210"/>
      <c r="Q101" s="210"/>
      <c r="R101" s="221"/>
      <c r="S101" s="221"/>
      <c r="T101" s="220">
        <v>4897.0640000000003</v>
      </c>
      <c r="U101" s="220">
        <v>4897.0640000000003</v>
      </c>
      <c r="V101" s="197" t="s">
        <v>13</v>
      </c>
      <c r="W101" s="198">
        <v>45282</v>
      </c>
      <c r="X101" s="197" t="s">
        <v>122</v>
      </c>
    </row>
    <row r="102" spans="1:24" ht="68.25" customHeight="1">
      <c r="A102" s="201" t="s">
        <v>244</v>
      </c>
      <c r="B102" s="195" t="s">
        <v>247</v>
      </c>
      <c r="C102" s="202"/>
      <c r="D102" s="203"/>
      <c r="E102" s="203"/>
      <c r="F102" s="210"/>
      <c r="G102" s="210"/>
      <c r="H102" s="203"/>
      <c r="I102" s="203"/>
      <c r="J102" s="210"/>
      <c r="K102" s="210"/>
      <c r="L102" s="210"/>
      <c r="M102" s="210"/>
      <c r="N102" s="210"/>
      <c r="O102" s="210"/>
      <c r="P102" s="210"/>
      <c r="Q102" s="210"/>
      <c r="R102" s="221"/>
      <c r="S102" s="221"/>
      <c r="T102" s="220">
        <v>99.8</v>
      </c>
      <c r="U102" s="220">
        <v>99.8</v>
      </c>
      <c r="V102" s="197" t="s">
        <v>13</v>
      </c>
      <c r="W102" s="198">
        <v>45282</v>
      </c>
      <c r="X102" s="197" t="s">
        <v>122</v>
      </c>
    </row>
    <row r="103" spans="1:24" ht="36" customHeight="1">
      <c r="A103" s="201" t="s">
        <v>245</v>
      </c>
      <c r="B103" s="195" t="s">
        <v>246</v>
      </c>
      <c r="C103" s="202"/>
      <c r="D103" s="203"/>
      <c r="E103" s="203"/>
      <c r="F103" s="210"/>
      <c r="G103" s="210"/>
      <c r="H103" s="203"/>
      <c r="I103" s="203"/>
      <c r="J103" s="210"/>
      <c r="K103" s="210"/>
      <c r="L103" s="210"/>
      <c r="M103" s="210"/>
      <c r="N103" s="210"/>
      <c r="O103" s="210"/>
      <c r="P103" s="210"/>
      <c r="Q103" s="210"/>
      <c r="R103" s="221"/>
      <c r="S103" s="221"/>
      <c r="T103" s="220">
        <v>3251.5259999999998</v>
      </c>
      <c r="U103" s="220">
        <v>3251.5259999999998</v>
      </c>
      <c r="V103" s="197" t="s">
        <v>13</v>
      </c>
      <c r="W103" s="198">
        <v>45282</v>
      </c>
      <c r="X103" s="197" t="s">
        <v>122</v>
      </c>
    </row>
    <row r="104" spans="1:24" ht="36" customHeight="1">
      <c r="A104" s="201" t="s">
        <v>249</v>
      </c>
      <c r="B104" s="195" t="s">
        <v>250</v>
      </c>
      <c r="C104" s="202"/>
      <c r="D104" s="203"/>
      <c r="E104" s="203"/>
      <c r="F104" s="210"/>
      <c r="G104" s="210"/>
      <c r="H104" s="203"/>
      <c r="I104" s="203"/>
      <c r="J104" s="210"/>
      <c r="K104" s="210"/>
      <c r="L104" s="210"/>
      <c r="M104" s="210"/>
      <c r="N104" s="210"/>
      <c r="O104" s="210"/>
      <c r="P104" s="210"/>
      <c r="Q104" s="210"/>
      <c r="R104" s="221"/>
      <c r="S104" s="221"/>
      <c r="T104" s="220">
        <v>5611.9170000000004</v>
      </c>
      <c r="U104" s="220">
        <v>5611.9170000000004</v>
      </c>
      <c r="V104" s="197" t="s">
        <v>13</v>
      </c>
      <c r="W104" s="198">
        <v>45282</v>
      </c>
      <c r="X104" s="197" t="s">
        <v>122</v>
      </c>
    </row>
    <row r="105" spans="1:24">
      <c r="A105" s="181"/>
      <c r="B105" s="199" t="s">
        <v>119</v>
      </c>
      <c r="C105" s="195"/>
      <c r="D105" s="204"/>
      <c r="E105" s="204">
        <f>SUM(E33:E64)</f>
        <v>3193.6000000000013</v>
      </c>
      <c r="F105" s="204"/>
      <c r="G105" s="204">
        <f>SUM(G33:G66)</f>
        <v>41263.850000000006</v>
      </c>
      <c r="H105" s="215"/>
      <c r="I105" s="215">
        <f>SUM(I33:I72)</f>
        <v>49224.968000000015</v>
      </c>
      <c r="J105" s="215"/>
      <c r="K105" s="204">
        <f>SUM(K33:K80)</f>
        <v>104892.59200000003</v>
      </c>
      <c r="L105" s="204"/>
      <c r="M105" s="204">
        <f>SUM(M33:M85)</f>
        <v>163369.10100000005</v>
      </c>
      <c r="N105" s="204"/>
      <c r="O105" s="204">
        <f>SUM(O33:O91)</f>
        <v>211308.7</v>
      </c>
      <c r="P105" s="204"/>
      <c r="Q105" s="204">
        <f>SUM(Q33:Q100)</f>
        <v>234608.193</v>
      </c>
      <c r="R105" s="204"/>
      <c r="S105" s="224">
        <f>SUM(S33:S100)</f>
        <v>238254.93059999999</v>
      </c>
      <c r="T105" s="222"/>
      <c r="U105" s="222">
        <f>SUM(U33:U104)</f>
        <v>243866.84719999996</v>
      </c>
      <c r="V105" s="191"/>
      <c r="W105" s="191"/>
      <c r="X105" s="191"/>
    </row>
    <row r="106" spans="1:24">
      <c r="A106" s="181"/>
      <c r="B106" s="199" t="s">
        <v>62</v>
      </c>
      <c r="C106" s="195"/>
      <c r="D106" s="204">
        <f>SUM(D33:D64)</f>
        <v>3193.6000000000013</v>
      </c>
      <c r="E106" s="204"/>
      <c r="F106" s="204">
        <f>SUM(F33:F66)</f>
        <v>38070.25</v>
      </c>
      <c r="G106" s="204"/>
      <c r="H106" s="215">
        <f>SUM(H33:H72)</f>
        <v>7961.1180000000022</v>
      </c>
      <c r="I106" s="215"/>
      <c r="J106" s="204">
        <f>SUM(J33:J80)</f>
        <v>55667.623999999996</v>
      </c>
      <c r="K106" s="215"/>
      <c r="L106" s="204">
        <f>SUM(L33:L85)</f>
        <v>58476.508999999998</v>
      </c>
      <c r="M106" s="215"/>
      <c r="N106" s="204">
        <f>SUM(N33:N91)</f>
        <v>47939.599000000009</v>
      </c>
      <c r="O106" s="215"/>
      <c r="P106" s="204">
        <f>SUM(P33:P100)</f>
        <v>23299.493000000002</v>
      </c>
      <c r="Q106" s="215"/>
      <c r="R106" s="224">
        <f>SUM(R33:R100)</f>
        <v>3646.7375999999999</v>
      </c>
      <c r="S106" s="215"/>
      <c r="T106" s="222">
        <f>SUM(T33:T104)</f>
        <v>5611.9166000000005</v>
      </c>
      <c r="U106" s="200"/>
      <c r="V106" s="191"/>
      <c r="W106" s="191"/>
      <c r="X106" s="191"/>
    </row>
    <row r="107" spans="1:24">
      <c r="A107" s="179"/>
      <c r="B107" s="187" t="s">
        <v>67</v>
      </c>
      <c r="C107" s="187"/>
      <c r="D107" s="204">
        <v>3193.6</v>
      </c>
      <c r="E107" s="205"/>
      <c r="F107" s="204">
        <v>37989.25</v>
      </c>
      <c r="G107" s="205"/>
      <c r="H107" s="215">
        <v>7261.1180000000004</v>
      </c>
      <c r="I107" s="215"/>
      <c r="J107" s="204">
        <v>55667.624000000003</v>
      </c>
      <c r="K107" s="215"/>
      <c r="L107" s="204">
        <f>SUM(L33:L85)</f>
        <v>58476.508999999998</v>
      </c>
      <c r="M107" s="215"/>
      <c r="N107" s="204">
        <v>48275.1</v>
      </c>
      <c r="O107" s="215"/>
      <c r="P107" s="215"/>
      <c r="Q107" s="204">
        <v>245853.81400000001</v>
      </c>
      <c r="R107" s="204"/>
      <c r="S107" s="224">
        <v>250799.85159999999</v>
      </c>
      <c r="T107" s="222"/>
      <c r="U107" s="222">
        <v>256411.76819999999</v>
      </c>
      <c r="V107" s="191"/>
      <c r="W107" s="191"/>
      <c r="X107" s="191"/>
    </row>
    <row r="108" spans="1:24">
      <c r="A108" s="179"/>
      <c r="B108" s="187" t="s">
        <v>55</v>
      </c>
      <c r="C108" s="194">
        <v>11000.7</v>
      </c>
      <c r="D108" s="205"/>
      <c r="E108" s="204">
        <v>14194.3</v>
      </c>
      <c r="F108" s="204"/>
      <c r="G108" s="204">
        <v>52183.55</v>
      </c>
      <c r="H108" s="215"/>
      <c r="I108" s="215">
        <v>59444.667999999998</v>
      </c>
      <c r="J108" s="204"/>
      <c r="K108" s="204">
        <v>115112.292</v>
      </c>
      <c r="L108" s="204"/>
      <c r="M108" s="204">
        <v>173588.80100000001</v>
      </c>
      <c r="N108" s="204"/>
      <c r="O108" s="204">
        <v>221863.90100000001</v>
      </c>
      <c r="P108" s="204">
        <v>23989.913</v>
      </c>
      <c r="Q108" s="204"/>
      <c r="R108" s="224">
        <v>4946.0375999999997</v>
      </c>
      <c r="S108" s="204"/>
      <c r="T108" s="222">
        <v>5611.9165999999996</v>
      </c>
      <c r="U108" s="200"/>
      <c r="V108" s="191"/>
      <c r="W108" s="191"/>
      <c r="X108" s="191"/>
    </row>
    <row r="109" spans="1:24" ht="15.75">
      <c r="A109" s="26"/>
      <c r="B109" s="151"/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  <c r="V109" s="151"/>
      <c r="W109" s="151"/>
      <c r="X109" s="151"/>
    </row>
    <row r="110" spans="1:24" ht="15.75">
      <c r="A110" s="26"/>
      <c r="B110" s="131" t="s">
        <v>120</v>
      </c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  <c r="W110" s="131" t="s">
        <v>121</v>
      </c>
      <c r="X110" s="151"/>
    </row>
  </sheetData>
  <mergeCells count="10">
    <mergeCell ref="A6:A8"/>
    <mergeCell ref="B6:B8"/>
    <mergeCell ref="V6:V8"/>
    <mergeCell ref="W6:W8"/>
    <mergeCell ref="X6:X8"/>
    <mergeCell ref="B10:X10"/>
    <mergeCell ref="V1:X1"/>
    <mergeCell ref="V2:X2"/>
    <mergeCell ref="B3:X3"/>
    <mergeCell ref="B4:X4"/>
  </mergeCells>
  <phoneticPr fontId="0" type="noConversion"/>
  <pageMargins left="0.7" right="0.7" top="0.75" bottom="0.75" header="0.3" footer="0.3"/>
  <pageSetup paperSize="9" scale="42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9"/>
  <sheetViews>
    <sheetView workbookViewId="0">
      <selection sqref="A1:Z132"/>
    </sheetView>
  </sheetViews>
  <sheetFormatPr defaultRowHeight="12.75"/>
  <cols>
    <col min="1" max="1" width="6.85546875" customWidth="1"/>
    <col min="2" max="2" width="40.5703125" customWidth="1"/>
    <col min="3" max="3" width="14.85546875" customWidth="1"/>
    <col min="4" max="4" width="11.42578125" customWidth="1"/>
    <col min="5" max="10" width="11.28515625" customWidth="1"/>
    <col min="11" max="17" width="12.42578125" customWidth="1"/>
    <col min="18" max="18" width="10.7109375" customWidth="1"/>
    <col min="19" max="19" width="12.42578125" customWidth="1"/>
    <col min="20" max="20" width="10.7109375" customWidth="1"/>
    <col min="21" max="21" width="12.28515625" customWidth="1"/>
    <col min="22" max="22" width="10.7109375" customWidth="1"/>
    <col min="23" max="23" width="12.28515625" customWidth="1"/>
    <col min="24" max="24" width="15.85546875" customWidth="1"/>
    <col min="25" max="25" width="9.7109375" customWidth="1"/>
    <col min="26" max="26" width="18" customWidth="1"/>
  </cols>
  <sheetData>
    <row r="1" spans="1:26" ht="27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78" t="s">
        <v>290</v>
      </c>
      <c r="Y1" s="278"/>
      <c r="Z1" s="278"/>
    </row>
    <row r="2" spans="1:26" ht="31.5" customHeight="1">
      <c r="A2" s="25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278" t="s">
        <v>84</v>
      </c>
      <c r="Y2" s="278"/>
      <c r="Z2" s="278"/>
    </row>
    <row r="3" spans="1:26" ht="15.75">
      <c r="A3" s="25"/>
      <c r="B3" s="279" t="s">
        <v>2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</row>
    <row r="4" spans="1:26" ht="15.75">
      <c r="A4" s="25"/>
      <c r="B4" s="279" t="s">
        <v>85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</row>
    <row r="5" spans="1:26" ht="16.5" thickBot="1">
      <c r="A5" s="25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</row>
    <row r="6" spans="1:26">
      <c r="A6" s="289" t="s">
        <v>4</v>
      </c>
      <c r="B6" s="287" t="s">
        <v>5</v>
      </c>
      <c r="C6" s="182" t="s">
        <v>69</v>
      </c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287" t="s">
        <v>7</v>
      </c>
      <c r="Y6" s="287" t="s">
        <v>8</v>
      </c>
      <c r="Z6" s="287" t="s">
        <v>9</v>
      </c>
    </row>
    <row r="7" spans="1:26">
      <c r="A7" s="290"/>
      <c r="B7" s="288"/>
      <c r="C7" s="183" t="s">
        <v>71</v>
      </c>
      <c r="D7" s="184">
        <v>44967</v>
      </c>
      <c r="E7" s="183" t="s">
        <v>70</v>
      </c>
      <c r="F7" s="184">
        <v>44986</v>
      </c>
      <c r="G7" s="183" t="s">
        <v>70</v>
      </c>
      <c r="H7" s="184">
        <v>45000</v>
      </c>
      <c r="I7" s="183" t="s">
        <v>70</v>
      </c>
      <c r="J7" s="184">
        <v>45013</v>
      </c>
      <c r="K7" s="183" t="s">
        <v>70</v>
      </c>
      <c r="L7" s="184">
        <v>45063</v>
      </c>
      <c r="M7" s="183" t="s">
        <v>70</v>
      </c>
      <c r="N7" s="184">
        <v>45084</v>
      </c>
      <c r="O7" s="183" t="s">
        <v>70</v>
      </c>
      <c r="P7" s="184">
        <v>45112</v>
      </c>
      <c r="Q7" s="183" t="s">
        <v>70</v>
      </c>
      <c r="R7" s="184">
        <v>45147</v>
      </c>
      <c r="S7" s="183" t="s">
        <v>70</v>
      </c>
      <c r="T7" s="184">
        <v>45175</v>
      </c>
      <c r="U7" s="183" t="s">
        <v>70</v>
      </c>
      <c r="V7" s="184">
        <v>45203</v>
      </c>
      <c r="W7" s="183" t="s">
        <v>70</v>
      </c>
      <c r="X7" s="288"/>
      <c r="Y7" s="288"/>
      <c r="Z7" s="288"/>
    </row>
    <row r="8" spans="1:26">
      <c r="A8" s="291"/>
      <c r="B8" s="288"/>
      <c r="C8" s="185" t="s">
        <v>72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288"/>
      <c r="Y8" s="288"/>
      <c r="Z8" s="288"/>
    </row>
    <row r="9" spans="1:26">
      <c r="A9" s="178">
        <v>1</v>
      </c>
      <c r="B9" s="186">
        <v>2</v>
      </c>
      <c r="C9" s="186">
        <v>3</v>
      </c>
      <c r="D9" s="186">
        <v>4</v>
      </c>
      <c r="E9" s="186">
        <v>5</v>
      </c>
      <c r="F9" s="186">
        <v>6</v>
      </c>
      <c r="G9" s="186">
        <v>7</v>
      </c>
      <c r="H9" s="186">
        <v>8</v>
      </c>
      <c r="I9" s="186">
        <v>9</v>
      </c>
      <c r="J9" s="186">
        <v>10</v>
      </c>
      <c r="K9" s="186">
        <v>11</v>
      </c>
      <c r="L9" s="186">
        <v>12</v>
      </c>
      <c r="M9" s="186">
        <v>13</v>
      </c>
      <c r="N9" s="186">
        <v>14</v>
      </c>
      <c r="O9" s="186">
        <v>15</v>
      </c>
      <c r="P9" s="186">
        <v>16</v>
      </c>
      <c r="Q9" s="186">
        <v>17</v>
      </c>
      <c r="R9" s="186">
        <v>18</v>
      </c>
      <c r="S9" s="186">
        <v>19</v>
      </c>
      <c r="T9" s="186">
        <v>20</v>
      </c>
      <c r="U9" s="186">
        <v>21</v>
      </c>
      <c r="V9" s="186">
        <v>22</v>
      </c>
      <c r="W9" s="186">
        <v>23</v>
      </c>
      <c r="X9" s="186">
        <v>24</v>
      </c>
      <c r="Y9" s="186">
        <v>25</v>
      </c>
      <c r="Z9" s="186">
        <v>26</v>
      </c>
    </row>
    <row r="10" spans="1:26">
      <c r="A10" s="177">
        <v>1</v>
      </c>
      <c r="B10" s="292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</row>
    <row r="11" spans="1:26">
      <c r="A11" s="179" t="s">
        <v>11</v>
      </c>
      <c r="B11" s="187" t="s">
        <v>12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88" t="s">
        <v>13</v>
      </c>
      <c r="Y11" s="189">
        <v>45282</v>
      </c>
      <c r="Z11" s="188" t="s">
        <v>122</v>
      </c>
    </row>
    <row r="12" spans="1:26">
      <c r="A12" s="180" t="s">
        <v>15</v>
      </c>
      <c r="B12" s="202" t="s">
        <v>58</v>
      </c>
      <c r="C12" s="165">
        <v>250</v>
      </c>
      <c r="D12" s="165">
        <v>0</v>
      </c>
      <c r="E12" s="165">
        <v>250</v>
      </c>
      <c r="F12" s="165">
        <v>0</v>
      </c>
      <c r="G12" s="165">
        <v>250</v>
      </c>
      <c r="H12" s="209">
        <v>-200</v>
      </c>
      <c r="I12" s="209">
        <v>50</v>
      </c>
      <c r="J12" s="209">
        <v>0</v>
      </c>
      <c r="K12" s="209">
        <v>50</v>
      </c>
      <c r="L12" s="209">
        <v>0</v>
      </c>
      <c r="M12" s="209">
        <v>50</v>
      </c>
      <c r="N12" s="208">
        <v>600</v>
      </c>
      <c r="O12" s="208">
        <v>650</v>
      </c>
      <c r="P12" s="217">
        <v>-195.08</v>
      </c>
      <c r="Q12" s="217">
        <v>454.92</v>
      </c>
      <c r="R12" s="218">
        <v>0</v>
      </c>
      <c r="S12" s="218">
        <v>454.92</v>
      </c>
      <c r="T12" s="218">
        <v>0</v>
      </c>
      <c r="U12" s="218">
        <v>454.92</v>
      </c>
      <c r="V12" s="218">
        <v>0</v>
      </c>
      <c r="W12" s="218">
        <v>454.92</v>
      </c>
      <c r="X12" s="188" t="s">
        <v>13</v>
      </c>
      <c r="Y12" s="189">
        <v>45282</v>
      </c>
      <c r="Z12" s="188" t="s">
        <v>122</v>
      </c>
    </row>
    <row r="13" spans="1:26">
      <c r="A13" s="180" t="s">
        <v>17</v>
      </c>
      <c r="B13" s="202" t="s">
        <v>59</v>
      </c>
      <c r="C13" s="165">
        <v>400</v>
      </c>
      <c r="D13" s="165">
        <v>0</v>
      </c>
      <c r="E13" s="165">
        <v>400</v>
      </c>
      <c r="F13" s="165">
        <v>0</v>
      </c>
      <c r="G13" s="165">
        <v>400</v>
      </c>
      <c r="H13" s="209">
        <v>-300</v>
      </c>
      <c r="I13" s="209">
        <v>100</v>
      </c>
      <c r="J13" s="209">
        <v>0</v>
      </c>
      <c r="K13" s="209">
        <v>100</v>
      </c>
      <c r="L13" s="209">
        <v>0</v>
      </c>
      <c r="M13" s="209">
        <v>100</v>
      </c>
      <c r="N13" s="208">
        <v>150</v>
      </c>
      <c r="O13" s="208">
        <v>250</v>
      </c>
      <c r="P13" s="217">
        <v>-114.5</v>
      </c>
      <c r="Q13" s="217">
        <v>135.5</v>
      </c>
      <c r="R13" s="218">
        <v>0</v>
      </c>
      <c r="S13" s="218">
        <v>135.5</v>
      </c>
      <c r="T13" s="218">
        <v>0</v>
      </c>
      <c r="U13" s="218">
        <v>135.5</v>
      </c>
      <c r="V13" s="218">
        <v>0</v>
      </c>
      <c r="W13" s="218">
        <v>135.5</v>
      </c>
      <c r="X13" s="188" t="s">
        <v>13</v>
      </c>
      <c r="Y13" s="189">
        <v>45282</v>
      </c>
      <c r="Z13" s="188" t="s">
        <v>122</v>
      </c>
    </row>
    <row r="14" spans="1:26">
      <c r="A14" s="180" t="s">
        <v>19</v>
      </c>
      <c r="B14" s="202" t="s">
        <v>60</v>
      </c>
      <c r="C14" s="165">
        <v>500</v>
      </c>
      <c r="D14" s="165">
        <v>0</v>
      </c>
      <c r="E14" s="165">
        <v>500</v>
      </c>
      <c r="F14" s="165">
        <v>0</v>
      </c>
      <c r="G14" s="165">
        <v>500</v>
      </c>
      <c r="H14" s="209">
        <v>-100</v>
      </c>
      <c r="I14" s="209">
        <v>400</v>
      </c>
      <c r="J14" s="209">
        <v>0</v>
      </c>
      <c r="K14" s="209">
        <v>400</v>
      </c>
      <c r="L14" s="209">
        <v>0</v>
      </c>
      <c r="M14" s="209">
        <v>400</v>
      </c>
      <c r="N14" s="209">
        <v>0</v>
      </c>
      <c r="O14" s="209">
        <v>400</v>
      </c>
      <c r="P14" s="209">
        <v>0</v>
      </c>
      <c r="Q14" s="209">
        <v>400</v>
      </c>
      <c r="R14" s="209">
        <v>0</v>
      </c>
      <c r="S14" s="209">
        <v>400</v>
      </c>
      <c r="T14" s="209">
        <v>0</v>
      </c>
      <c r="U14" s="209">
        <v>400</v>
      </c>
      <c r="V14" s="209">
        <v>0</v>
      </c>
      <c r="W14" s="209">
        <v>400</v>
      </c>
      <c r="X14" s="188" t="s">
        <v>13</v>
      </c>
      <c r="Y14" s="189">
        <v>45282</v>
      </c>
      <c r="Z14" s="188" t="s">
        <v>122</v>
      </c>
    </row>
    <row r="15" spans="1:26">
      <c r="A15" s="180" t="s">
        <v>21</v>
      </c>
      <c r="B15" s="202" t="s">
        <v>61</v>
      </c>
      <c r="C15" s="165">
        <v>700</v>
      </c>
      <c r="D15" s="165">
        <v>0</v>
      </c>
      <c r="E15" s="165">
        <v>700</v>
      </c>
      <c r="F15" s="165">
        <v>0</v>
      </c>
      <c r="G15" s="165">
        <v>700</v>
      </c>
      <c r="H15" s="209">
        <v>-100</v>
      </c>
      <c r="I15" s="209">
        <v>600</v>
      </c>
      <c r="J15" s="209">
        <v>0</v>
      </c>
      <c r="K15" s="209">
        <v>600</v>
      </c>
      <c r="L15" s="209">
        <v>0</v>
      </c>
      <c r="M15" s="209">
        <v>600</v>
      </c>
      <c r="N15" s="208">
        <v>-350</v>
      </c>
      <c r="O15" s="208">
        <v>250</v>
      </c>
      <c r="P15" s="209">
        <v>0</v>
      </c>
      <c r="Q15" s="209">
        <v>250</v>
      </c>
      <c r="R15" s="209">
        <v>0</v>
      </c>
      <c r="S15" s="209">
        <v>250</v>
      </c>
      <c r="T15" s="209">
        <v>0</v>
      </c>
      <c r="U15" s="209">
        <v>250</v>
      </c>
      <c r="V15" s="209">
        <v>0</v>
      </c>
      <c r="W15" s="209">
        <v>250</v>
      </c>
      <c r="X15" s="188" t="s">
        <v>13</v>
      </c>
      <c r="Y15" s="189">
        <v>45282</v>
      </c>
      <c r="Z15" s="188" t="s">
        <v>122</v>
      </c>
    </row>
    <row r="16" spans="1:26" ht="38.25">
      <c r="A16" s="180" t="s">
        <v>23</v>
      </c>
      <c r="B16" s="202" t="s">
        <v>24</v>
      </c>
      <c r="C16" s="165">
        <v>300</v>
      </c>
      <c r="D16" s="165">
        <v>0</v>
      </c>
      <c r="E16" s="165">
        <v>300</v>
      </c>
      <c r="F16" s="208">
        <v>-81</v>
      </c>
      <c r="G16" s="208">
        <v>219</v>
      </c>
      <c r="H16" s="209">
        <v>0</v>
      </c>
      <c r="I16" s="209">
        <v>219</v>
      </c>
      <c r="J16" s="209">
        <v>0</v>
      </c>
      <c r="K16" s="209">
        <v>219</v>
      </c>
      <c r="L16" s="209">
        <v>0</v>
      </c>
      <c r="M16" s="209">
        <v>219</v>
      </c>
      <c r="N16" s="209">
        <v>0</v>
      </c>
      <c r="O16" s="209">
        <v>219</v>
      </c>
      <c r="P16" s="209">
        <v>0</v>
      </c>
      <c r="Q16" s="209">
        <v>219</v>
      </c>
      <c r="R16" s="209">
        <v>0</v>
      </c>
      <c r="S16" s="209">
        <v>219</v>
      </c>
      <c r="T16" s="209">
        <v>0</v>
      </c>
      <c r="U16" s="209">
        <v>219</v>
      </c>
      <c r="V16" s="209">
        <v>0</v>
      </c>
      <c r="W16" s="209">
        <v>219</v>
      </c>
      <c r="X16" s="188" t="s">
        <v>13</v>
      </c>
      <c r="Y16" s="189">
        <v>45282</v>
      </c>
      <c r="Z16" s="188" t="s">
        <v>122</v>
      </c>
    </row>
    <row r="17" spans="1:26" ht="25.5">
      <c r="A17" s="180" t="s">
        <v>25</v>
      </c>
      <c r="B17" s="202" t="s">
        <v>26</v>
      </c>
      <c r="C17" s="165">
        <v>250</v>
      </c>
      <c r="D17" s="165">
        <v>0</v>
      </c>
      <c r="E17" s="165">
        <v>250</v>
      </c>
      <c r="F17" s="165">
        <v>0</v>
      </c>
      <c r="G17" s="165">
        <v>250</v>
      </c>
      <c r="H17" s="165">
        <v>0</v>
      </c>
      <c r="I17" s="165">
        <v>250</v>
      </c>
      <c r="J17" s="165">
        <v>0</v>
      </c>
      <c r="K17" s="165">
        <v>250</v>
      </c>
      <c r="L17" s="165">
        <v>0</v>
      </c>
      <c r="M17" s="165">
        <v>250</v>
      </c>
      <c r="N17" s="208">
        <v>-64.498999999999995</v>
      </c>
      <c r="O17" s="208">
        <v>185.501</v>
      </c>
      <c r="P17" s="209">
        <v>0</v>
      </c>
      <c r="Q17" s="209">
        <v>185.501</v>
      </c>
      <c r="R17" s="209">
        <v>0</v>
      </c>
      <c r="S17" s="209">
        <v>185.501</v>
      </c>
      <c r="T17" s="209">
        <v>0</v>
      </c>
      <c r="U17" s="209">
        <v>185.501</v>
      </c>
      <c r="V17" s="209">
        <v>0</v>
      </c>
      <c r="W17" s="209">
        <v>185.501</v>
      </c>
      <c r="X17" s="188" t="s">
        <v>13</v>
      </c>
      <c r="Y17" s="189">
        <v>45282</v>
      </c>
      <c r="Z17" s="188" t="s">
        <v>122</v>
      </c>
    </row>
    <row r="18" spans="1:26" ht="63.75">
      <c r="A18" s="180" t="s">
        <v>27</v>
      </c>
      <c r="B18" s="202" t="s">
        <v>80</v>
      </c>
      <c r="C18" s="165">
        <v>8000</v>
      </c>
      <c r="D18" s="165">
        <v>0</v>
      </c>
      <c r="E18" s="165">
        <v>8000</v>
      </c>
      <c r="F18" s="165">
        <v>0</v>
      </c>
      <c r="G18" s="165">
        <v>8000</v>
      </c>
      <c r="H18" s="165">
        <v>0</v>
      </c>
      <c r="I18" s="165">
        <v>8000</v>
      </c>
      <c r="J18" s="165">
        <v>0</v>
      </c>
      <c r="K18" s="165">
        <v>8000</v>
      </c>
      <c r="L18" s="165">
        <v>0</v>
      </c>
      <c r="M18" s="165">
        <v>8000</v>
      </c>
      <c r="N18" s="209">
        <v>0</v>
      </c>
      <c r="O18" s="209">
        <v>8000</v>
      </c>
      <c r="P18" s="208">
        <v>1000</v>
      </c>
      <c r="Q18" s="208">
        <v>9000</v>
      </c>
      <c r="R18" s="208">
        <v>1300</v>
      </c>
      <c r="S18" s="208">
        <v>10300</v>
      </c>
      <c r="T18" s="209">
        <v>1300</v>
      </c>
      <c r="U18" s="209">
        <v>10300</v>
      </c>
      <c r="V18" s="209">
        <v>0</v>
      </c>
      <c r="W18" s="209">
        <v>10300</v>
      </c>
      <c r="X18" s="188" t="s">
        <v>13</v>
      </c>
      <c r="Y18" s="189">
        <v>45282</v>
      </c>
      <c r="Z18" s="188" t="s">
        <v>122</v>
      </c>
    </row>
    <row r="19" spans="1:26" ht="38.25">
      <c r="A19" s="180" t="s">
        <v>29</v>
      </c>
      <c r="B19" s="190" t="s">
        <v>79</v>
      </c>
      <c r="C19" s="165">
        <v>600</v>
      </c>
      <c r="D19" s="165">
        <v>0</v>
      </c>
      <c r="E19" s="165">
        <v>600</v>
      </c>
      <c r="F19" s="165">
        <v>0</v>
      </c>
      <c r="G19" s="165">
        <v>600</v>
      </c>
      <c r="H19" s="165">
        <v>0</v>
      </c>
      <c r="I19" s="165">
        <v>600</v>
      </c>
      <c r="J19" s="165">
        <v>0</v>
      </c>
      <c r="K19" s="165">
        <v>600</v>
      </c>
      <c r="L19" s="165">
        <v>0</v>
      </c>
      <c r="M19" s="165">
        <v>600</v>
      </c>
      <c r="N19" s="209">
        <v>0</v>
      </c>
      <c r="O19" s="209">
        <v>600</v>
      </c>
      <c r="P19" s="209">
        <v>0</v>
      </c>
      <c r="Q19" s="209">
        <v>600</v>
      </c>
      <c r="R19" s="209">
        <v>0</v>
      </c>
      <c r="S19" s="209">
        <v>600</v>
      </c>
      <c r="T19" s="209">
        <v>0</v>
      </c>
      <c r="U19" s="209">
        <v>600</v>
      </c>
      <c r="V19" s="209">
        <v>0</v>
      </c>
      <c r="W19" s="209">
        <v>600</v>
      </c>
      <c r="X19" s="188" t="s">
        <v>13</v>
      </c>
      <c r="Y19" s="189">
        <v>45282</v>
      </c>
      <c r="Z19" s="188" t="s">
        <v>122</v>
      </c>
    </row>
    <row r="20" spans="1:26">
      <c r="A20" s="179"/>
      <c r="B20" s="187" t="s">
        <v>31</v>
      </c>
      <c r="C20" s="166">
        <f>SUM(C12:C19)</f>
        <v>11000</v>
      </c>
      <c r="D20" s="166"/>
      <c r="E20" s="166">
        <f>SUM(E12:E19)</f>
        <v>11000</v>
      </c>
      <c r="F20" s="205"/>
      <c r="G20" s="204">
        <f>SUM(G12:G19)</f>
        <v>10919</v>
      </c>
      <c r="H20" s="205"/>
      <c r="I20" s="205">
        <f>SUM(I12:I19)</f>
        <v>10219</v>
      </c>
      <c r="J20" s="205"/>
      <c r="K20" s="205">
        <f>SUM(K12:K19)</f>
        <v>10219</v>
      </c>
      <c r="L20" s="205"/>
      <c r="M20" s="205">
        <f t="shared" ref="M20:S20" si="0">SUM(M12:M19)</f>
        <v>10219</v>
      </c>
      <c r="N20" s="204">
        <f t="shared" si="0"/>
        <v>335.50099999999998</v>
      </c>
      <c r="O20" s="204">
        <f t="shared" si="0"/>
        <v>10554.501</v>
      </c>
      <c r="P20" s="204">
        <f t="shared" si="0"/>
        <v>690.42</v>
      </c>
      <c r="Q20" s="204">
        <f t="shared" si="0"/>
        <v>11244.921</v>
      </c>
      <c r="R20" s="204">
        <f t="shared" si="0"/>
        <v>1300</v>
      </c>
      <c r="S20" s="204">
        <f t="shared" si="0"/>
        <v>12544.921</v>
      </c>
      <c r="T20" s="204">
        <v>1300</v>
      </c>
      <c r="U20" s="204">
        <v>12544.921</v>
      </c>
      <c r="V20" s="204">
        <v>1300</v>
      </c>
      <c r="W20" s="204">
        <v>12544.921</v>
      </c>
      <c r="X20" s="191"/>
      <c r="Y20" s="191"/>
      <c r="Z20" s="192"/>
    </row>
    <row r="21" spans="1:26">
      <c r="A21" s="179"/>
      <c r="B21" s="168" t="s">
        <v>62</v>
      </c>
      <c r="C21" s="167"/>
      <c r="D21" s="167"/>
      <c r="E21" s="167"/>
      <c r="F21" s="210">
        <v>-81</v>
      </c>
      <c r="G21" s="211"/>
      <c r="H21" s="214">
        <f>SUM(H12:H19)</f>
        <v>-700</v>
      </c>
      <c r="I21" s="211"/>
      <c r="J21" s="211"/>
      <c r="K21" s="211"/>
      <c r="L21" s="211"/>
      <c r="M21" s="211"/>
      <c r="N21" s="216"/>
      <c r="O21" s="211"/>
      <c r="P21" s="211"/>
      <c r="Q21" s="211"/>
      <c r="R21" s="211"/>
      <c r="S21" s="211"/>
      <c r="T21" s="211"/>
      <c r="U21" s="211"/>
      <c r="V21" s="211"/>
      <c r="W21" s="211"/>
      <c r="X21" s="168"/>
      <c r="Y21" s="168"/>
      <c r="Z21" s="168"/>
    </row>
    <row r="22" spans="1:26" ht="42" customHeight="1">
      <c r="A22" s="179"/>
      <c r="B22" s="168" t="s">
        <v>32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</row>
    <row r="23" spans="1:26" ht="51">
      <c r="A23" s="180" t="s">
        <v>33</v>
      </c>
      <c r="B23" s="193" t="s">
        <v>81</v>
      </c>
      <c r="C23" s="160">
        <v>0.1</v>
      </c>
      <c r="D23" s="160">
        <v>0</v>
      </c>
      <c r="E23" s="160">
        <v>0.1</v>
      </c>
      <c r="F23" s="160">
        <v>0</v>
      </c>
      <c r="G23" s="160">
        <v>0.1</v>
      </c>
      <c r="H23" s="160">
        <v>0</v>
      </c>
      <c r="I23" s="160">
        <v>0.1</v>
      </c>
      <c r="J23" s="160">
        <v>0</v>
      </c>
      <c r="K23" s="160">
        <v>0.1</v>
      </c>
      <c r="L23" s="160">
        <v>0</v>
      </c>
      <c r="M23" s="160">
        <v>0.1</v>
      </c>
      <c r="N23" s="160">
        <v>0</v>
      </c>
      <c r="O23" s="160">
        <v>0.1</v>
      </c>
      <c r="P23" s="160">
        <v>0</v>
      </c>
      <c r="Q23" s="160">
        <v>0.1</v>
      </c>
      <c r="R23" s="226">
        <v>-0.1</v>
      </c>
      <c r="S23" s="226">
        <v>0</v>
      </c>
      <c r="T23" s="227">
        <v>0</v>
      </c>
      <c r="U23" s="227">
        <v>0</v>
      </c>
      <c r="V23" s="227">
        <v>0</v>
      </c>
      <c r="W23" s="227">
        <v>0</v>
      </c>
      <c r="X23" s="188" t="s">
        <v>13</v>
      </c>
      <c r="Y23" s="189">
        <v>45282</v>
      </c>
      <c r="Z23" s="188" t="s">
        <v>122</v>
      </c>
    </row>
    <row r="24" spans="1:26" ht="63.75">
      <c r="A24" s="180" t="s">
        <v>35</v>
      </c>
      <c r="B24" s="190" t="s">
        <v>63</v>
      </c>
      <c r="C24" s="160">
        <v>0.1</v>
      </c>
      <c r="D24" s="160">
        <v>0</v>
      </c>
      <c r="E24" s="160">
        <v>0.1</v>
      </c>
      <c r="F24" s="160">
        <v>0</v>
      </c>
      <c r="G24" s="160">
        <v>0.1</v>
      </c>
      <c r="H24" s="160">
        <v>0</v>
      </c>
      <c r="I24" s="160">
        <v>0.1</v>
      </c>
      <c r="J24" s="160">
        <v>0</v>
      </c>
      <c r="K24" s="160">
        <v>0.1</v>
      </c>
      <c r="L24" s="160">
        <v>0</v>
      </c>
      <c r="M24" s="160">
        <v>0.1</v>
      </c>
      <c r="N24" s="160">
        <v>0</v>
      </c>
      <c r="O24" s="160">
        <v>0.1</v>
      </c>
      <c r="P24" s="160">
        <v>0</v>
      </c>
      <c r="Q24" s="160">
        <v>0.1</v>
      </c>
      <c r="R24" s="226">
        <v>-0.1</v>
      </c>
      <c r="S24" s="226">
        <v>0</v>
      </c>
      <c r="T24" s="227">
        <v>0</v>
      </c>
      <c r="U24" s="227">
        <v>0</v>
      </c>
      <c r="V24" s="227">
        <v>0</v>
      </c>
      <c r="W24" s="227">
        <v>0</v>
      </c>
      <c r="X24" s="188" t="s">
        <v>13</v>
      </c>
      <c r="Y24" s="189">
        <v>45282</v>
      </c>
      <c r="Z24" s="188" t="s">
        <v>122</v>
      </c>
    </row>
    <row r="25" spans="1:26" ht="51">
      <c r="A25" s="180" t="s">
        <v>37</v>
      </c>
      <c r="B25" s="190" t="s">
        <v>38</v>
      </c>
      <c r="C25" s="160">
        <v>0.1</v>
      </c>
      <c r="D25" s="160">
        <v>0</v>
      </c>
      <c r="E25" s="160">
        <v>0.1</v>
      </c>
      <c r="F25" s="160">
        <v>0</v>
      </c>
      <c r="G25" s="160">
        <v>0.1</v>
      </c>
      <c r="H25" s="160">
        <v>0</v>
      </c>
      <c r="I25" s="160">
        <v>0.1</v>
      </c>
      <c r="J25" s="160">
        <v>0</v>
      </c>
      <c r="K25" s="160">
        <v>0.1</v>
      </c>
      <c r="L25" s="160">
        <v>0</v>
      </c>
      <c r="M25" s="160">
        <v>0.1</v>
      </c>
      <c r="N25" s="160">
        <v>0</v>
      </c>
      <c r="O25" s="160">
        <v>0.1</v>
      </c>
      <c r="P25" s="160">
        <v>0</v>
      </c>
      <c r="Q25" s="160">
        <v>0.1</v>
      </c>
      <c r="R25" s="226">
        <v>-0.1</v>
      </c>
      <c r="S25" s="226">
        <v>0</v>
      </c>
      <c r="T25" s="227">
        <v>0</v>
      </c>
      <c r="U25" s="227">
        <v>0</v>
      </c>
      <c r="V25" s="227">
        <v>0</v>
      </c>
      <c r="W25" s="227">
        <v>0</v>
      </c>
      <c r="X25" s="188" t="s">
        <v>13</v>
      </c>
      <c r="Y25" s="189">
        <v>45282</v>
      </c>
      <c r="Z25" s="188" t="s">
        <v>122</v>
      </c>
    </row>
    <row r="26" spans="1:26" ht="63.75">
      <c r="A26" s="180" t="s">
        <v>39</v>
      </c>
      <c r="B26" s="190" t="s">
        <v>42</v>
      </c>
      <c r="C26" s="160">
        <v>0.1</v>
      </c>
      <c r="D26" s="160">
        <v>0</v>
      </c>
      <c r="E26" s="160">
        <v>0.1</v>
      </c>
      <c r="F26" s="160">
        <v>0</v>
      </c>
      <c r="G26" s="160">
        <v>0.1</v>
      </c>
      <c r="H26" s="160">
        <v>0</v>
      </c>
      <c r="I26" s="160">
        <v>0.1</v>
      </c>
      <c r="J26" s="160">
        <v>0</v>
      </c>
      <c r="K26" s="160">
        <v>0.1</v>
      </c>
      <c r="L26" s="160">
        <v>0</v>
      </c>
      <c r="M26" s="160">
        <v>0.1</v>
      </c>
      <c r="N26" s="160">
        <v>0</v>
      </c>
      <c r="O26" s="160">
        <v>0.1</v>
      </c>
      <c r="P26" s="160">
        <v>0</v>
      </c>
      <c r="Q26" s="160">
        <v>0.1</v>
      </c>
      <c r="R26" s="226">
        <v>-0.1</v>
      </c>
      <c r="S26" s="226">
        <v>0</v>
      </c>
      <c r="T26" s="227">
        <v>0</v>
      </c>
      <c r="U26" s="227">
        <v>0</v>
      </c>
      <c r="V26" s="227">
        <v>0</v>
      </c>
      <c r="W26" s="227">
        <v>0</v>
      </c>
      <c r="X26" s="188" t="s">
        <v>13</v>
      </c>
      <c r="Y26" s="189">
        <v>45282</v>
      </c>
      <c r="Z26" s="188" t="s">
        <v>122</v>
      </c>
    </row>
    <row r="27" spans="1:26" ht="39.75" customHeight="1">
      <c r="A27" s="180" t="s">
        <v>41</v>
      </c>
      <c r="B27" s="190" t="s">
        <v>46</v>
      </c>
      <c r="C27" s="160">
        <v>0.1</v>
      </c>
      <c r="D27" s="160">
        <v>0</v>
      </c>
      <c r="E27" s="160">
        <v>0.1</v>
      </c>
      <c r="F27" s="160">
        <v>0</v>
      </c>
      <c r="G27" s="160">
        <v>0.1</v>
      </c>
      <c r="H27" s="160">
        <v>0</v>
      </c>
      <c r="I27" s="160">
        <v>0.1</v>
      </c>
      <c r="J27" s="160">
        <v>0</v>
      </c>
      <c r="K27" s="160">
        <v>0.1</v>
      </c>
      <c r="L27" s="160">
        <v>0</v>
      </c>
      <c r="M27" s="160">
        <v>0.1</v>
      </c>
      <c r="N27" s="160">
        <v>0</v>
      </c>
      <c r="O27" s="160">
        <v>0.1</v>
      </c>
      <c r="P27" s="160">
        <v>0</v>
      </c>
      <c r="Q27" s="160">
        <v>0.1</v>
      </c>
      <c r="R27" s="226">
        <v>-0.1</v>
      </c>
      <c r="S27" s="226">
        <v>0</v>
      </c>
      <c r="T27" s="227">
        <v>0</v>
      </c>
      <c r="U27" s="227">
        <v>0</v>
      </c>
      <c r="V27" s="227">
        <v>0</v>
      </c>
      <c r="W27" s="227">
        <v>0</v>
      </c>
      <c r="X27" s="188" t="s">
        <v>13</v>
      </c>
      <c r="Y27" s="189">
        <v>45282</v>
      </c>
      <c r="Z27" s="188" t="s">
        <v>122</v>
      </c>
    </row>
    <row r="28" spans="1:26" ht="51">
      <c r="A28" s="180" t="s">
        <v>43</v>
      </c>
      <c r="B28" s="190" t="s">
        <v>48</v>
      </c>
      <c r="C28" s="160">
        <v>0.1</v>
      </c>
      <c r="D28" s="160">
        <v>0</v>
      </c>
      <c r="E28" s="160">
        <v>0.1</v>
      </c>
      <c r="F28" s="160">
        <v>0</v>
      </c>
      <c r="G28" s="160">
        <v>0.1</v>
      </c>
      <c r="H28" s="160">
        <v>0</v>
      </c>
      <c r="I28" s="160">
        <v>0.1</v>
      </c>
      <c r="J28" s="160">
        <v>0</v>
      </c>
      <c r="K28" s="160">
        <v>0.1</v>
      </c>
      <c r="L28" s="160">
        <v>0</v>
      </c>
      <c r="M28" s="160">
        <v>0.1</v>
      </c>
      <c r="N28" s="160">
        <v>0</v>
      </c>
      <c r="O28" s="160">
        <v>0.1</v>
      </c>
      <c r="P28" s="160">
        <v>0</v>
      </c>
      <c r="Q28" s="160">
        <v>0.1</v>
      </c>
      <c r="R28" s="226">
        <v>-0.1</v>
      </c>
      <c r="S28" s="226">
        <v>0</v>
      </c>
      <c r="T28" s="227">
        <v>0</v>
      </c>
      <c r="U28" s="227">
        <v>0</v>
      </c>
      <c r="V28" s="227">
        <v>0</v>
      </c>
      <c r="W28" s="227">
        <v>0</v>
      </c>
      <c r="X28" s="188" t="s">
        <v>13</v>
      </c>
      <c r="Y28" s="189">
        <v>45282</v>
      </c>
      <c r="Z28" s="188" t="s">
        <v>122</v>
      </c>
    </row>
    <row r="29" spans="1:26" ht="63.75">
      <c r="A29" s="180" t="s">
        <v>45</v>
      </c>
      <c r="B29" s="190" t="s">
        <v>50</v>
      </c>
      <c r="C29" s="160">
        <v>0.1</v>
      </c>
      <c r="D29" s="160">
        <v>0</v>
      </c>
      <c r="E29" s="160">
        <v>0.1</v>
      </c>
      <c r="F29" s="160">
        <v>0</v>
      </c>
      <c r="G29" s="160">
        <v>0.1</v>
      </c>
      <c r="H29" s="160">
        <v>0</v>
      </c>
      <c r="I29" s="160">
        <v>0.1</v>
      </c>
      <c r="J29" s="160">
        <v>0</v>
      </c>
      <c r="K29" s="160">
        <v>0.1</v>
      </c>
      <c r="L29" s="160">
        <v>0</v>
      </c>
      <c r="M29" s="160">
        <v>0.1</v>
      </c>
      <c r="N29" s="160">
        <v>0</v>
      </c>
      <c r="O29" s="160">
        <v>0.1</v>
      </c>
      <c r="P29" s="160">
        <v>0</v>
      </c>
      <c r="Q29" s="160">
        <v>0.1</v>
      </c>
      <c r="R29" s="226">
        <v>-0.1</v>
      </c>
      <c r="S29" s="226">
        <v>0</v>
      </c>
      <c r="T29" s="227">
        <v>0</v>
      </c>
      <c r="U29" s="227">
        <v>0</v>
      </c>
      <c r="V29" s="227">
        <v>0</v>
      </c>
      <c r="W29" s="227">
        <v>0</v>
      </c>
      <c r="X29" s="188" t="s">
        <v>13</v>
      </c>
      <c r="Y29" s="189">
        <v>45282</v>
      </c>
      <c r="Z29" s="188" t="s">
        <v>122</v>
      </c>
    </row>
    <row r="30" spans="1:26">
      <c r="A30" s="180"/>
      <c r="B30" s="187" t="s">
        <v>53</v>
      </c>
      <c r="C30" s="194">
        <f>SUM(C23:C29)</f>
        <v>0.7</v>
      </c>
      <c r="D30" s="194"/>
      <c r="E30" s="194">
        <f>SUM(E23:E29)</f>
        <v>0.7</v>
      </c>
      <c r="F30" s="194"/>
      <c r="G30" s="194">
        <f>SUM(G23:G29)</f>
        <v>0.7</v>
      </c>
      <c r="H30" s="194"/>
      <c r="I30" s="194">
        <f>SUM(I23:I29)</f>
        <v>0.7</v>
      </c>
      <c r="J30" s="194"/>
      <c r="K30" s="194">
        <f>SUM(K23:K29)</f>
        <v>0.7</v>
      </c>
      <c r="L30" s="194"/>
      <c r="M30" s="194">
        <f>SUM(M23:M29)</f>
        <v>0.7</v>
      </c>
      <c r="N30" s="194"/>
      <c r="O30" s="194">
        <v>0.7</v>
      </c>
      <c r="P30" s="194"/>
      <c r="Q30" s="194">
        <v>0.7</v>
      </c>
      <c r="R30" s="204">
        <v>-0.7</v>
      </c>
      <c r="S30" s="204">
        <v>0</v>
      </c>
      <c r="T30" s="204"/>
      <c r="U30" s="204">
        <v>0</v>
      </c>
      <c r="V30" s="204"/>
      <c r="W30" s="204">
        <v>0</v>
      </c>
      <c r="X30" s="191"/>
      <c r="Y30" s="191"/>
      <c r="Z30" s="191"/>
    </row>
    <row r="31" spans="1:26">
      <c r="A31" s="179"/>
      <c r="B31" s="187" t="s">
        <v>62</v>
      </c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91"/>
      <c r="Y31" s="191"/>
      <c r="Z31" s="191"/>
    </row>
    <row r="32" spans="1:26" ht="38.25">
      <c r="A32" s="179" t="s">
        <v>86</v>
      </c>
      <c r="B32" s="187" t="s">
        <v>97</v>
      </c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91"/>
      <c r="Y32" s="191"/>
      <c r="Z32" s="191"/>
    </row>
    <row r="33" spans="1:26" ht="51">
      <c r="A33" s="201" t="s">
        <v>87</v>
      </c>
      <c r="B33" s="202" t="s">
        <v>123</v>
      </c>
      <c r="C33" s="202"/>
      <c r="D33" s="203">
        <v>99.8</v>
      </c>
      <c r="E33" s="203">
        <v>99.8</v>
      </c>
      <c r="F33" s="203">
        <v>0</v>
      </c>
      <c r="G33" s="203">
        <v>99.8</v>
      </c>
      <c r="H33" s="203">
        <v>0</v>
      </c>
      <c r="I33" s="203">
        <v>99.8</v>
      </c>
      <c r="J33" s="203">
        <v>0</v>
      </c>
      <c r="K33" s="203">
        <v>99.8</v>
      </c>
      <c r="L33" s="203">
        <v>0</v>
      </c>
      <c r="M33" s="203">
        <v>99.8</v>
      </c>
      <c r="N33" s="203">
        <v>0</v>
      </c>
      <c r="O33" s="203">
        <v>99.8</v>
      </c>
      <c r="P33" s="203">
        <v>0</v>
      </c>
      <c r="Q33" s="203">
        <v>99.8</v>
      </c>
      <c r="R33" s="221">
        <v>0</v>
      </c>
      <c r="S33" s="221">
        <v>99.8</v>
      </c>
      <c r="T33" s="221">
        <v>0</v>
      </c>
      <c r="U33" s="221">
        <v>99.8</v>
      </c>
      <c r="V33" s="221">
        <v>0</v>
      </c>
      <c r="W33" s="221">
        <v>99.8</v>
      </c>
      <c r="X33" s="197" t="s">
        <v>13</v>
      </c>
      <c r="Y33" s="198">
        <v>45282</v>
      </c>
      <c r="Z33" s="197" t="s">
        <v>122</v>
      </c>
    </row>
    <row r="34" spans="1:26" ht="51">
      <c r="A34" s="201" t="s">
        <v>88</v>
      </c>
      <c r="B34" s="202" t="s">
        <v>159</v>
      </c>
      <c r="C34" s="202"/>
      <c r="D34" s="203">
        <v>99.8</v>
      </c>
      <c r="E34" s="203">
        <v>99.8</v>
      </c>
      <c r="F34" s="203">
        <v>0</v>
      </c>
      <c r="G34" s="203">
        <v>99.8</v>
      </c>
      <c r="H34" s="203">
        <v>0</v>
      </c>
      <c r="I34" s="203">
        <v>99.8</v>
      </c>
      <c r="J34" s="203">
        <v>0</v>
      </c>
      <c r="K34" s="203">
        <v>99.8</v>
      </c>
      <c r="L34" s="203">
        <v>0</v>
      </c>
      <c r="M34" s="203">
        <v>99.8</v>
      </c>
      <c r="N34" s="203">
        <v>0</v>
      </c>
      <c r="O34" s="203">
        <v>99.8</v>
      </c>
      <c r="P34" s="203">
        <v>0</v>
      </c>
      <c r="Q34" s="203">
        <v>99.8</v>
      </c>
      <c r="R34" s="221">
        <v>0</v>
      </c>
      <c r="S34" s="221">
        <v>99.8</v>
      </c>
      <c r="T34" s="221">
        <v>0</v>
      </c>
      <c r="U34" s="221">
        <v>99.8</v>
      </c>
      <c r="V34" s="221">
        <v>0</v>
      </c>
      <c r="W34" s="221">
        <v>99.8</v>
      </c>
      <c r="X34" s="197" t="s">
        <v>13</v>
      </c>
      <c r="Y34" s="198">
        <v>45282</v>
      </c>
      <c r="Z34" s="197" t="s">
        <v>122</v>
      </c>
    </row>
    <row r="35" spans="1:26" ht="51">
      <c r="A35" s="201" t="s">
        <v>89</v>
      </c>
      <c r="B35" s="202" t="s">
        <v>160</v>
      </c>
      <c r="C35" s="202"/>
      <c r="D35" s="203">
        <v>99.8</v>
      </c>
      <c r="E35" s="203">
        <v>99.8</v>
      </c>
      <c r="F35" s="203">
        <v>0</v>
      </c>
      <c r="G35" s="203">
        <v>99.8</v>
      </c>
      <c r="H35" s="203">
        <v>0</v>
      </c>
      <c r="I35" s="203">
        <v>99.8</v>
      </c>
      <c r="J35" s="203">
        <v>0</v>
      </c>
      <c r="K35" s="203">
        <v>99.8</v>
      </c>
      <c r="L35" s="203">
        <v>0</v>
      </c>
      <c r="M35" s="203">
        <v>99.8</v>
      </c>
      <c r="N35" s="203">
        <v>0</v>
      </c>
      <c r="O35" s="203">
        <v>99.8</v>
      </c>
      <c r="P35" s="203">
        <v>0</v>
      </c>
      <c r="Q35" s="203">
        <v>99.8</v>
      </c>
      <c r="R35" s="221">
        <v>0</v>
      </c>
      <c r="S35" s="221">
        <v>99.8</v>
      </c>
      <c r="T35" s="221">
        <v>0</v>
      </c>
      <c r="U35" s="221">
        <v>99.8</v>
      </c>
      <c r="V35" s="221">
        <v>0</v>
      </c>
      <c r="W35" s="221">
        <v>99.8</v>
      </c>
      <c r="X35" s="197" t="s">
        <v>13</v>
      </c>
      <c r="Y35" s="198">
        <v>45282</v>
      </c>
      <c r="Z35" s="197" t="s">
        <v>122</v>
      </c>
    </row>
    <row r="36" spans="1:26" ht="76.5">
      <c r="A36" s="201" t="s">
        <v>90</v>
      </c>
      <c r="B36" s="202" t="s">
        <v>161</v>
      </c>
      <c r="C36" s="202"/>
      <c r="D36" s="203">
        <v>99.8</v>
      </c>
      <c r="E36" s="203">
        <v>99.8</v>
      </c>
      <c r="F36" s="203">
        <v>0</v>
      </c>
      <c r="G36" s="203">
        <v>99.8</v>
      </c>
      <c r="H36" s="203">
        <v>0</v>
      </c>
      <c r="I36" s="203">
        <v>99.8</v>
      </c>
      <c r="J36" s="203">
        <v>0</v>
      </c>
      <c r="K36" s="203">
        <v>99.8</v>
      </c>
      <c r="L36" s="203">
        <v>0</v>
      </c>
      <c r="M36" s="203">
        <v>99.8</v>
      </c>
      <c r="N36" s="203">
        <v>0</v>
      </c>
      <c r="O36" s="203">
        <v>99.8</v>
      </c>
      <c r="P36" s="203">
        <v>0</v>
      </c>
      <c r="Q36" s="203">
        <v>99.8</v>
      </c>
      <c r="R36" s="221">
        <v>0</v>
      </c>
      <c r="S36" s="221">
        <v>99.8</v>
      </c>
      <c r="T36" s="221">
        <v>0</v>
      </c>
      <c r="U36" s="221">
        <v>99.8</v>
      </c>
      <c r="V36" s="221">
        <v>0</v>
      </c>
      <c r="W36" s="221">
        <v>99.8</v>
      </c>
      <c r="X36" s="197" t="s">
        <v>13</v>
      </c>
      <c r="Y36" s="198">
        <v>45282</v>
      </c>
      <c r="Z36" s="197" t="s">
        <v>122</v>
      </c>
    </row>
    <row r="37" spans="1:26" ht="63.75">
      <c r="A37" s="201" t="s">
        <v>91</v>
      </c>
      <c r="B37" s="202" t="s">
        <v>127</v>
      </c>
      <c r="C37" s="202"/>
      <c r="D37" s="203">
        <v>99.8</v>
      </c>
      <c r="E37" s="203">
        <v>99.8</v>
      </c>
      <c r="F37" s="203">
        <v>0</v>
      </c>
      <c r="G37" s="203">
        <v>99.8</v>
      </c>
      <c r="H37" s="203">
        <v>0</v>
      </c>
      <c r="I37" s="203">
        <v>99.8</v>
      </c>
      <c r="J37" s="203">
        <v>0</v>
      </c>
      <c r="K37" s="203">
        <v>99.8</v>
      </c>
      <c r="L37" s="203">
        <v>0</v>
      </c>
      <c r="M37" s="203">
        <v>99.8</v>
      </c>
      <c r="N37" s="203">
        <v>0</v>
      </c>
      <c r="O37" s="203">
        <v>99.8</v>
      </c>
      <c r="P37" s="203">
        <v>0</v>
      </c>
      <c r="Q37" s="203">
        <v>99.8</v>
      </c>
      <c r="R37" s="221">
        <v>0</v>
      </c>
      <c r="S37" s="221">
        <v>99.8</v>
      </c>
      <c r="T37" s="221">
        <v>0</v>
      </c>
      <c r="U37" s="221">
        <v>99.8</v>
      </c>
      <c r="V37" s="221">
        <v>0</v>
      </c>
      <c r="W37" s="221">
        <v>99.8</v>
      </c>
      <c r="X37" s="197" t="s">
        <v>13</v>
      </c>
      <c r="Y37" s="198">
        <v>45282</v>
      </c>
      <c r="Z37" s="197" t="s">
        <v>122</v>
      </c>
    </row>
    <row r="38" spans="1:26" ht="51">
      <c r="A38" s="201" t="s">
        <v>92</v>
      </c>
      <c r="B38" s="202" t="s">
        <v>178</v>
      </c>
      <c r="C38" s="202"/>
      <c r="D38" s="203">
        <v>99.8</v>
      </c>
      <c r="E38" s="203">
        <v>99.8</v>
      </c>
      <c r="F38" s="203">
        <v>0</v>
      </c>
      <c r="G38" s="203">
        <v>99.8</v>
      </c>
      <c r="H38" s="203">
        <v>0</v>
      </c>
      <c r="I38" s="203">
        <v>99.8</v>
      </c>
      <c r="J38" s="203">
        <v>0</v>
      </c>
      <c r="K38" s="203">
        <v>99.8</v>
      </c>
      <c r="L38" s="203">
        <v>0</v>
      </c>
      <c r="M38" s="203">
        <v>99.8</v>
      </c>
      <c r="N38" s="203">
        <v>0</v>
      </c>
      <c r="O38" s="203">
        <v>99.8</v>
      </c>
      <c r="P38" s="203">
        <v>0</v>
      </c>
      <c r="Q38" s="203">
        <v>99.8</v>
      </c>
      <c r="R38" s="221">
        <v>0</v>
      </c>
      <c r="S38" s="221">
        <v>99.8</v>
      </c>
      <c r="T38" s="221">
        <v>0</v>
      </c>
      <c r="U38" s="221">
        <v>99.8</v>
      </c>
      <c r="V38" s="221">
        <v>0</v>
      </c>
      <c r="W38" s="221">
        <v>99.8</v>
      </c>
      <c r="X38" s="197" t="s">
        <v>13</v>
      </c>
      <c r="Y38" s="198">
        <v>45282</v>
      </c>
      <c r="Z38" s="197" t="s">
        <v>122</v>
      </c>
    </row>
    <row r="39" spans="1:26" ht="63.75">
      <c r="A39" s="201" t="s">
        <v>93</v>
      </c>
      <c r="B39" s="202" t="s">
        <v>142</v>
      </c>
      <c r="C39" s="202"/>
      <c r="D39" s="203">
        <v>99.8</v>
      </c>
      <c r="E39" s="203">
        <v>99.8</v>
      </c>
      <c r="F39" s="203">
        <v>0</v>
      </c>
      <c r="G39" s="203">
        <v>99.8</v>
      </c>
      <c r="H39" s="203">
        <v>0</v>
      </c>
      <c r="I39" s="203">
        <v>99.8</v>
      </c>
      <c r="J39" s="203">
        <v>0</v>
      </c>
      <c r="K39" s="203">
        <v>99.8</v>
      </c>
      <c r="L39" s="203">
        <v>0</v>
      </c>
      <c r="M39" s="203">
        <v>99.8</v>
      </c>
      <c r="N39" s="203">
        <v>0</v>
      </c>
      <c r="O39" s="203">
        <v>99.8</v>
      </c>
      <c r="P39" s="203">
        <v>0</v>
      </c>
      <c r="Q39" s="203">
        <v>99.8</v>
      </c>
      <c r="R39" s="221">
        <v>0</v>
      </c>
      <c r="S39" s="221">
        <v>99.8</v>
      </c>
      <c r="T39" s="221">
        <v>0</v>
      </c>
      <c r="U39" s="221">
        <v>99.8</v>
      </c>
      <c r="V39" s="221">
        <v>0</v>
      </c>
      <c r="W39" s="221">
        <v>99.8</v>
      </c>
      <c r="X39" s="197" t="s">
        <v>13</v>
      </c>
      <c r="Y39" s="198">
        <v>45282</v>
      </c>
      <c r="Z39" s="197" t="s">
        <v>122</v>
      </c>
    </row>
    <row r="40" spans="1:26" ht="76.5">
      <c r="A40" s="201" t="s">
        <v>94</v>
      </c>
      <c r="B40" s="202" t="s">
        <v>206</v>
      </c>
      <c r="C40" s="202"/>
      <c r="D40" s="203">
        <v>99.8</v>
      </c>
      <c r="E40" s="203">
        <v>99.8</v>
      </c>
      <c r="F40" s="203">
        <v>0</v>
      </c>
      <c r="G40" s="203">
        <v>99.8</v>
      </c>
      <c r="H40" s="203">
        <v>0</v>
      </c>
      <c r="I40" s="203">
        <v>99.8</v>
      </c>
      <c r="J40" s="203">
        <v>0</v>
      </c>
      <c r="K40" s="203">
        <v>99.8</v>
      </c>
      <c r="L40" s="203">
        <v>0</v>
      </c>
      <c r="M40" s="203">
        <v>99.8</v>
      </c>
      <c r="N40" s="203">
        <v>0</v>
      </c>
      <c r="O40" s="203">
        <v>99.8</v>
      </c>
      <c r="P40" s="203">
        <v>0</v>
      </c>
      <c r="Q40" s="203">
        <v>99.8</v>
      </c>
      <c r="R40" s="221">
        <v>0</v>
      </c>
      <c r="S40" s="221">
        <v>99.8</v>
      </c>
      <c r="T40" s="221">
        <v>0</v>
      </c>
      <c r="U40" s="221">
        <v>99.8</v>
      </c>
      <c r="V40" s="221">
        <v>0</v>
      </c>
      <c r="W40" s="221">
        <v>99.8</v>
      </c>
      <c r="X40" s="197" t="s">
        <v>13</v>
      </c>
      <c r="Y40" s="198">
        <v>45282</v>
      </c>
      <c r="Z40" s="197" t="s">
        <v>122</v>
      </c>
    </row>
    <row r="41" spans="1:26" ht="76.5">
      <c r="A41" s="201" t="s">
        <v>95</v>
      </c>
      <c r="B41" s="202" t="s">
        <v>144</v>
      </c>
      <c r="C41" s="202"/>
      <c r="D41" s="203">
        <v>99.8</v>
      </c>
      <c r="E41" s="203">
        <v>99.8</v>
      </c>
      <c r="F41" s="203">
        <v>0</v>
      </c>
      <c r="G41" s="203">
        <v>99.8</v>
      </c>
      <c r="H41" s="203">
        <v>0</v>
      </c>
      <c r="I41" s="203">
        <v>99.8</v>
      </c>
      <c r="J41" s="203">
        <v>0</v>
      </c>
      <c r="K41" s="203">
        <v>99.8</v>
      </c>
      <c r="L41" s="203">
        <v>0</v>
      </c>
      <c r="M41" s="203">
        <v>99.8</v>
      </c>
      <c r="N41" s="203">
        <v>0</v>
      </c>
      <c r="O41" s="203">
        <v>99.8</v>
      </c>
      <c r="P41" s="203">
        <v>0</v>
      </c>
      <c r="Q41" s="203">
        <v>99.8</v>
      </c>
      <c r="R41" s="221">
        <v>0</v>
      </c>
      <c r="S41" s="221">
        <v>99.8</v>
      </c>
      <c r="T41" s="221">
        <v>0</v>
      </c>
      <c r="U41" s="221">
        <v>99.8</v>
      </c>
      <c r="V41" s="221">
        <v>0</v>
      </c>
      <c r="W41" s="221">
        <v>99.8</v>
      </c>
      <c r="X41" s="197" t="s">
        <v>13</v>
      </c>
      <c r="Y41" s="198">
        <v>45282</v>
      </c>
      <c r="Z41" s="197" t="s">
        <v>122</v>
      </c>
    </row>
    <row r="42" spans="1:26" ht="63.75">
      <c r="A42" s="201" t="s">
        <v>96</v>
      </c>
      <c r="B42" s="202" t="s">
        <v>145</v>
      </c>
      <c r="C42" s="202"/>
      <c r="D42" s="203">
        <v>99.8</v>
      </c>
      <c r="E42" s="203">
        <v>99.8</v>
      </c>
      <c r="F42" s="203">
        <v>0</v>
      </c>
      <c r="G42" s="203">
        <v>99.8</v>
      </c>
      <c r="H42" s="203">
        <v>0</v>
      </c>
      <c r="I42" s="203">
        <v>99.8</v>
      </c>
      <c r="J42" s="203">
        <v>0</v>
      </c>
      <c r="K42" s="203">
        <v>99.8</v>
      </c>
      <c r="L42" s="203">
        <v>0</v>
      </c>
      <c r="M42" s="203">
        <v>99.8</v>
      </c>
      <c r="N42" s="203">
        <v>0</v>
      </c>
      <c r="O42" s="203">
        <v>99.8</v>
      </c>
      <c r="P42" s="203">
        <v>0</v>
      </c>
      <c r="Q42" s="203">
        <v>99.8</v>
      </c>
      <c r="R42" s="221">
        <v>0</v>
      </c>
      <c r="S42" s="221">
        <v>99.8</v>
      </c>
      <c r="T42" s="221">
        <v>0</v>
      </c>
      <c r="U42" s="221">
        <v>99.8</v>
      </c>
      <c r="V42" s="221">
        <v>0</v>
      </c>
      <c r="W42" s="221">
        <v>99.8</v>
      </c>
      <c r="X42" s="197" t="s">
        <v>13</v>
      </c>
      <c r="Y42" s="198">
        <v>45282</v>
      </c>
      <c r="Z42" s="197" t="s">
        <v>122</v>
      </c>
    </row>
    <row r="43" spans="1:26" ht="51">
      <c r="A43" s="201" t="s">
        <v>98</v>
      </c>
      <c r="B43" s="202" t="s">
        <v>129</v>
      </c>
      <c r="C43" s="202"/>
      <c r="D43" s="203">
        <v>99.8</v>
      </c>
      <c r="E43" s="203">
        <v>99.8</v>
      </c>
      <c r="F43" s="203">
        <v>0</v>
      </c>
      <c r="G43" s="203">
        <v>99.8</v>
      </c>
      <c r="H43" s="203">
        <v>0</v>
      </c>
      <c r="I43" s="203">
        <v>99.8</v>
      </c>
      <c r="J43" s="203">
        <v>0</v>
      </c>
      <c r="K43" s="203">
        <v>99.8</v>
      </c>
      <c r="L43" s="203">
        <v>0</v>
      </c>
      <c r="M43" s="203">
        <v>99.8</v>
      </c>
      <c r="N43" s="203">
        <v>0</v>
      </c>
      <c r="O43" s="203">
        <v>99.8</v>
      </c>
      <c r="P43" s="203">
        <v>0</v>
      </c>
      <c r="Q43" s="203">
        <v>99.8</v>
      </c>
      <c r="R43" s="221">
        <v>0</v>
      </c>
      <c r="S43" s="221">
        <v>99.8</v>
      </c>
      <c r="T43" s="221">
        <v>0</v>
      </c>
      <c r="U43" s="221">
        <v>99.8</v>
      </c>
      <c r="V43" s="221">
        <v>0</v>
      </c>
      <c r="W43" s="221">
        <v>99.8</v>
      </c>
      <c r="X43" s="197" t="s">
        <v>13</v>
      </c>
      <c r="Y43" s="198">
        <v>45282</v>
      </c>
      <c r="Z43" s="197" t="s">
        <v>122</v>
      </c>
    </row>
    <row r="44" spans="1:26" ht="51">
      <c r="A44" s="201" t="s">
        <v>99</v>
      </c>
      <c r="B44" s="202" t="s">
        <v>130</v>
      </c>
      <c r="C44" s="202"/>
      <c r="D44" s="203">
        <v>99.8</v>
      </c>
      <c r="E44" s="203">
        <v>99.8</v>
      </c>
      <c r="F44" s="203">
        <v>0</v>
      </c>
      <c r="G44" s="203">
        <v>99.8</v>
      </c>
      <c r="H44" s="203">
        <v>0</v>
      </c>
      <c r="I44" s="203">
        <v>99.8</v>
      </c>
      <c r="J44" s="203">
        <v>0</v>
      </c>
      <c r="K44" s="203">
        <v>99.8</v>
      </c>
      <c r="L44" s="203">
        <v>0</v>
      </c>
      <c r="M44" s="203">
        <v>99.8</v>
      </c>
      <c r="N44" s="203">
        <v>0</v>
      </c>
      <c r="O44" s="203">
        <v>99.8</v>
      </c>
      <c r="P44" s="203">
        <v>0</v>
      </c>
      <c r="Q44" s="203">
        <v>99.8</v>
      </c>
      <c r="R44" s="221">
        <v>0</v>
      </c>
      <c r="S44" s="221">
        <v>99.8</v>
      </c>
      <c r="T44" s="221">
        <v>0</v>
      </c>
      <c r="U44" s="221">
        <v>99.8</v>
      </c>
      <c r="V44" s="221">
        <v>0</v>
      </c>
      <c r="W44" s="221">
        <v>99.8</v>
      </c>
      <c r="X44" s="197" t="s">
        <v>13</v>
      </c>
      <c r="Y44" s="198">
        <v>45282</v>
      </c>
      <c r="Z44" s="197" t="s">
        <v>122</v>
      </c>
    </row>
    <row r="45" spans="1:26" ht="63.75">
      <c r="A45" s="201" t="s">
        <v>100</v>
      </c>
      <c r="B45" s="202" t="s">
        <v>131</v>
      </c>
      <c r="C45" s="202"/>
      <c r="D45" s="203">
        <v>99.8</v>
      </c>
      <c r="E45" s="203">
        <v>99.8</v>
      </c>
      <c r="F45" s="203">
        <v>0</v>
      </c>
      <c r="G45" s="203">
        <v>99.8</v>
      </c>
      <c r="H45" s="203">
        <v>0</v>
      </c>
      <c r="I45" s="203">
        <v>99.8</v>
      </c>
      <c r="J45" s="203">
        <v>0</v>
      </c>
      <c r="K45" s="203">
        <v>99.8</v>
      </c>
      <c r="L45" s="203">
        <v>0</v>
      </c>
      <c r="M45" s="203">
        <v>99.8</v>
      </c>
      <c r="N45" s="203">
        <v>0</v>
      </c>
      <c r="O45" s="203">
        <v>99.8</v>
      </c>
      <c r="P45" s="203">
        <v>0</v>
      </c>
      <c r="Q45" s="203">
        <v>99.8</v>
      </c>
      <c r="R45" s="221">
        <v>0</v>
      </c>
      <c r="S45" s="221">
        <v>99.8</v>
      </c>
      <c r="T45" s="221">
        <v>0</v>
      </c>
      <c r="U45" s="221">
        <v>99.8</v>
      </c>
      <c r="V45" s="221">
        <v>0</v>
      </c>
      <c r="W45" s="221">
        <v>99.8</v>
      </c>
      <c r="X45" s="197" t="s">
        <v>13</v>
      </c>
      <c r="Y45" s="198">
        <v>45282</v>
      </c>
      <c r="Z45" s="197" t="s">
        <v>122</v>
      </c>
    </row>
    <row r="46" spans="1:26" ht="63.75">
      <c r="A46" s="201" t="s">
        <v>101</v>
      </c>
      <c r="B46" s="202" t="s">
        <v>146</v>
      </c>
      <c r="C46" s="202"/>
      <c r="D46" s="203">
        <v>99.8</v>
      </c>
      <c r="E46" s="203">
        <v>99.8</v>
      </c>
      <c r="F46" s="203">
        <v>0</v>
      </c>
      <c r="G46" s="203">
        <v>99.8</v>
      </c>
      <c r="H46" s="203">
        <v>0</v>
      </c>
      <c r="I46" s="203">
        <v>99.8</v>
      </c>
      <c r="J46" s="203">
        <v>0</v>
      </c>
      <c r="K46" s="203">
        <v>99.8</v>
      </c>
      <c r="L46" s="203">
        <v>0</v>
      </c>
      <c r="M46" s="203">
        <v>99.8</v>
      </c>
      <c r="N46" s="203">
        <v>0</v>
      </c>
      <c r="O46" s="203">
        <v>99.8</v>
      </c>
      <c r="P46" s="203">
        <v>0</v>
      </c>
      <c r="Q46" s="203">
        <v>99.8</v>
      </c>
      <c r="R46" s="221">
        <v>0</v>
      </c>
      <c r="S46" s="221">
        <v>99.8</v>
      </c>
      <c r="T46" s="221">
        <v>0</v>
      </c>
      <c r="U46" s="221">
        <v>99.8</v>
      </c>
      <c r="V46" s="221">
        <v>0</v>
      </c>
      <c r="W46" s="221">
        <v>99.8</v>
      </c>
      <c r="X46" s="197" t="s">
        <v>13</v>
      </c>
      <c r="Y46" s="198">
        <v>45282</v>
      </c>
      <c r="Z46" s="197" t="s">
        <v>122</v>
      </c>
    </row>
    <row r="47" spans="1:26" ht="51">
      <c r="A47" s="201" t="s">
        <v>102</v>
      </c>
      <c r="B47" s="202" t="s">
        <v>132</v>
      </c>
      <c r="C47" s="202"/>
      <c r="D47" s="203">
        <v>99.8</v>
      </c>
      <c r="E47" s="203">
        <v>99.8</v>
      </c>
      <c r="F47" s="203">
        <v>0</v>
      </c>
      <c r="G47" s="203">
        <v>99.8</v>
      </c>
      <c r="H47" s="203">
        <v>0</v>
      </c>
      <c r="I47" s="203">
        <v>99.8</v>
      </c>
      <c r="J47" s="203">
        <v>0</v>
      </c>
      <c r="K47" s="203">
        <v>99.8</v>
      </c>
      <c r="L47" s="203">
        <v>0</v>
      </c>
      <c r="M47" s="203">
        <v>99.8</v>
      </c>
      <c r="N47" s="203">
        <v>0</v>
      </c>
      <c r="O47" s="203">
        <v>99.8</v>
      </c>
      <c r="P47" s="203">
        <v>0</v>
      </c>
      <c r="Q47" s="203">
        <v>99.8</v>
      </c>
      <c r="R47" s="221">
        <v>0</v>
      </c>
      <c r="S47" s="221">
        <v>99.8</v>
      </c>
      <c r="T47" s="221">
        <v>0</v>
      </c>
      <c r="U47" s="221">
        <v>99.8</v>
      </c>
      <c r="V47" s="221">
        <v>0</v>
      </c>
      <c r="W47" s="221">
        <v>99.8</v>
      </c>
      <c r="X47" s="197" t="s">
        <v>13</v>
      </c>
      <c r="Y47" s="198">
        <v>45282</v>
      </c>
      <c r="Z47" s="197" t="s">
        <v>122</v>
      </c>
    </row>
    <row r="48" spans="1:26" ht="76.5">
      <c r="A48" s="201" t="s">
        <v>103</v>
      </c>
      <c r="B48" s="202" t="s">
        <v>147</v>
      </c>
      <c r="C48" s="202"/>
      <c r="D48" s="203">
        <v>99.8</v>
      </c>
      <c r="E48" s="203">
        <v>99.8</v>
      </c>
      <c r="F48" s="203">
        <v>0</v>
      </c>
      <c r="G48" s="203">
        <v>99.8</v>
      </c>
      <c r="H48" s="203">
        <v>0</v>
      </c>
      <c r="I48" s="203">
        <v>99.8</v>
      </c>
      <c r="J48" s="203">
        <v>0</v>
      </c>
      <c r="K48" s="203">
        <v>99.8</v>
      </c>
      <c r="L48" s="203">
        <v>0</v>
      </c>
      <c r="M48" s="203">
        <v>99.8</v>
      </c>
      <c r="N48" s="203">
        <v>0</v>
      </c>
      <c r="O48" s="203">
        <v>99.8</v>
      </c>
      <c r="P48" s="203">
        <v>0</v>
      </c>
      <c r="Q48" s="203">
        <v>99.8</v>
      </c>
      <c r="R48" s="221">
        <v>0</v>
      </c>
      <c r="S48" s="221">
        <v>99.8</v>
      </c>
      <c r="T48" s="221">
        <v>0</v>
      </c>
      <c r="U48" s="221">
        <v>99.8</v>
      </c>
      <c r="V48" s="221">
        <v>0</v>
      </c>
      <c r="W48" s="221">
        <v>99.8</v>
      </c>
      <c r="X48" s="197" t="s">
        <v>13</v>
      </c>
      <c r="Y48" s="198">
        <v>45282</v>
      </c>
      <c r="Z48" s="197" t="s">
        <v>122</v>
      </c>
    </row>
    <row r="49" spans="1:26" ht="51">
      <c r="A49" s="201" t="s">
        <v>104</v>
      </c>
      <c r="B49" s="202" t="s">
        <v>148</v>
      </c>
      <c r="C49" s="202"/>
      <c r="D49" s="203">
        <v>99.8</v>
      </c>
      <c r="E49" s="203">
        <v>99.8</v>
      </c>
      <c r="F49" s="203">
        <v>0</v>
      </c>
      <c r="G49" s="203">
        <v>99.8</v>
      </c>
      <c r="H49" s="203">
        <v>0</v>
      </c>
      <c r="I49" s="203">
        <v>99.8</v>
      </c>
      <c r="J49" s="203">
        <v>0</v>
      </c>
      <c r="K49" s="203">
        <v>99.8</v>
      </c>
      <c r="L49" s="203">
        <v>0</v>
      </c>
      <c r="M49" s="203">
        <v>99.8</v>
      </c>
      <c r="N49" s="203">
        <v>0</v>
      </c>
      <c r="O49" s="203">
        <v>99.8</v>
      </c>
      <c r="P49" s="203">
        <v>0</v>
      </c>
      <c r="Q49" s="203">
        <v>99.8</v>
      </c>
      <c r="R49" s="221">
        <v>0</v>
      </c>
      <c r="S49" s="221">
        <v>99.8</v>
      </c>
      <c r="T49" s="221">
        <v>0</v>
      </c>
      <c r="U49" s="221">
        <v>99.8</v>
      </c>
      <c r="V49" s="221">
        <v>0</v>
      </c>
      <c r="W49" s="221">
        <v>99.8</v>
      </c>
      <c r="X49" s="197" t="s">
        <v>13</v>
      </c>
      <c r="Y49" s="198">
        <v>45282</v>
      </c>
      <c r="Z49" s="197" t="s">
        <v>122</v>
      </c>
    </row>
    <row r="50" spans="1:26" ht="76.5">
      <c r="A50" s="201" t="s">
        <v>105</v>
      </c>
      <c r="B50" s="202" t="s">
        <v>149</v>
      </c>
      <c r="C50" s="202"/>
      <c r="D50" s="203">
        <v>99.8</v>
      </c>
      <c r="E50" s="203">
        <v>99.8</v>
      </c>
      <c r="F50" s="203">
        <v>0</v>
      </c>
      <c r="G50" s="203">
        <v>99.8</v>
      </c>
      <c r="H50" s="203">
        <v>0</v>
      </c>
      <c r="I50" s="203">
        <v>99.8</v>
      </c>
      <c r="J50" s="203">
        <v>0</v>
      </c>
      <c r="K50" s="203">
        <v>99.8</v>
      </c>
      <c r="L50" s="203">
        <v>0</v>
      </c>
      <c r="M50" s="203">
        <v>99.8</v>
      </c>
      <c r="N50" s="203">
        <v>0</v>
      </c>
      <c r="O50" s="203">
        <v>99.8</v>
      </c>
      <c r="P50" s="203">
        <v>0</v>
      </c>
      <c r="Q50" s="203">
        <v>99.8</v>
      </c>
      <c r="R50" s="221">
        <v>0</v>
      </c>
      <c r="S50" s="221">
        <v>99.8</v>
      </c>
      <c r="T50" s="221">
        <v>0</v>
      </c>
      <c r="U50" s="221">
        <v>99.8</v>
      </c>
      <c r="V50" s="221">
        <v>0</v>
      </c>
      <c r="W50" s="221">
        <v>99.8</v>
      </c>
      <c r="X50" s="197" t="s">
        <v>13</v>
      </c>
      <c r="Y50" s="198">
        <v>45282</v>
      </c>
      <c r="Z50" s="197" t="s">
        <v>122</v>
      </c>
    </row>
    <row r="51" spans="1:26" ht="51">
      <c r="A51" s="201" t="s">
        <v>106</v>
      </c>
      <c r="B51" s="202" t="s">
        <v>133</v>
      </c>
      <c r="C51" s="202"/>
      <c r="D51" s="203">
        <v>99.8</v>
      </c>
      <c r="E51" s="203">
        <v>99.8</v>
      </c>
      <c r="F51" s="203">
        <v>0</v>
      </c>
      <c r="G51" s="203">
        <v>99.8</v>
      </c>
      <c r="H51" s="203">
        <v>0</v>
      </c>
      <c r="I51" s="203">
        <v>99.8</v>
      </c>
      <c r="J51" s="203">
        <v>0</v>
      </c>
      <c r="K51" s="203">
        <v>99.8</v>
      </c>
      <c r="L51" s="203">
        <v>0</v>
      </c>
      <c r="M51" s="203">
        <v>99.8</v>
      </c>
      <c r="N51" s="203">
        <v>0</v>
      </c>
      <c r="O51" s="203">
        <v>99.8</v>
      </c>
      <c r="P51" s="203">
        <v>0</v>
      </c>
      <c r="Q51" s="203">
        <v>99.8</v>
      </c>
      <c r="R51" s="221">
        <v>0</v>
      </c>
      <c r="S51" s="221">
        <v>99.8</v>
      </c>
      <c r="T51" s="221">
        <v>0</v>
      </c>
      <c r="U51" s="221">
        <v>99.8</v>
      </c>
      <c r="V51" s="221">
        <v>0</v>
      </c>
      <c r="W51" s="221">
        <v>99.8</v>
      </c>
      <c r="X51" s="197" t="s">
        <v>13</v>
      </c>
      <c r="Y51" s="198">
        <v>45282</v>
      </c>
      <c r="Z51" s="197" t="s">
        <v>122</v>
      </c>
    </row>
    <row r="52" spans="1:26" ht="51">
      <c r="A52" s="201" t="s">
        <v>107</v>
      </c>
      <c r="B52" s="202" t="s">
        <v>134</v>
      </c>
      <c r="C52" s="202"/>
      <c r="D52" s="203">
        <v>99.8</v>
      </c>
      <c r="E52" s="203">
        <v>99.8</v>
      </c>
      <c r="F52" s="203">
        <v>0</v>
      </c>
      <c r="G52" s="203">
        <v>99.8</v>
      </c>
      <c r="H52" s="203">
        <v>0</v>
      </c>
      <c r="I52" s="203">
        <v>99.8</v>
      </c>
      <c r="J52" s="203">
        <v>0</v>
      </c>
      <c r="K52" s="203">
        <v>99.8</v>
      </c>
      <c r="L52" s="203">
        <v>0</v>
      </c>
      <c r="M52" s="203">
        <v>99.8</v>
      </c>
      <c r="N52" s="203">
        <v>0</v>
      </c>
      <c r="O52" s="203">
        <v>99.8</v>
      </c>
      <c r="P52" s="203">
        <v>0</v>
      </c>
      <c r="Q52" s="203">
        <v>99.8</v>
      </c>
      <c r="R52" s="221">
        <v>0</v>
      </c>
      <c r="S52" s="221">
        <v>99.8</v>
      </c>
      <c r="T52" s="221">
        <v>0</v>
      </c>
      <c r="U52" s="221">
        <v>99.8</v>
      </c>
      <c r="V52" s="221">
        <v>0</v>
      </c>
      <c r="W52" s="221">
        <v>99.8</v>
      </c>
      <c r="X52" s="197" t="s">
        <v>13</v>
      </c>
      <c r="Y52" s="198">
        <v>45282</v>
      </c>
      <c r="Z52" s="197" t="s">
        <v>122</v>
      </c>
    </row>
    <row r="53" spans="1:26" ht="51">
      <c r="A53" s="201" t="s">
        <v>108</v>
      </c>
      <c r="B53" s="202" t="s">
        <v>135</v>
      </c>
      <c r="C53" s="202"/>
      <c r="D53" s="203">
        <v>99.8</v>
      </c>
      <c r="E53" s="203">
        <v>99.8</v>
      </c>
      <c r="F53" s="203">
        <v>0</v>
      </c>
      <c r="G53" s="203">
        <v>99.8</v>
      </c>
      <c r="H53" s="203">
        <v>0</v>
      </c>
      <c r="I53" s="203">
        <v>99.8</v>
      </c>
      <c r="J53" s="203">
        <v>0</v>
      </c>
      <c r="K53" s="203">
        <v>99.8</v>
      </c>
      <c r="L53" s="203">
        <v>0</v>
      </c>
      <c r="M53" s="203">
        <v>99.8</v>
      </c>
      <c r="N53" s="203">
        <v>0</v>
      </c>
      <c r="O53" s="203">
        <v>99.8</v>
      </c>
      <c r="P53" s="203">
        <v>0</v>
      </c>
      <c r="Q53" s="203">
        <v>99.8</v>
      </c>
      <c r="R53" s="221">
        <v>0</v>
      </c>
      <c r="S53" s="221">
        <v>99.8</v>
      </c>
      <c r="T53" s="221">
        <v>0</v>
      </c>
      <c r="U53" s="221">
        <v>99.8</v>
      </c>
      <c r="V53" s="221">
        <v>0</v>
      </c>
      <c r="W53" s="221">
        <v>99.8</v>
      </c>
      <c r="X53" s="197" t="s">
        <v>13</v>
      </c>
      <c r="Y53" s="198">
        <v>45282</v>
      </c>
      <c r="Z53" s="197" t="s">
        <v>122</v>
      </c>
    </row>
    <row r="54" spans="1:26" ht="51">
      <c r="A54" s="201" t="s">
        <v>150</v>
      </c>
      <c r="B54" s="202" t="s">
        <v>136</v>
      </c>
      <c r="C54" s="202"/>
      <c r="D54" s="203">
        <v>99.8</v>
      </c>
      <c r="E54" s="203">
        <v>99.8</v>
      </c>
      <c r="F54" s="203">
        <v>0</v>
      </c>
      <c r="G54" s="203">
        <v>99.8</v>
      </c>
      <c r="H54" s="203">
        <v>0</v>
      </c>
      <c r="I54" s="203">
        <v>99.8</v>
      </c>
      <c r="J54" s="203">
        <v>0</v>
      </c>
      <c r="K54" s="203">
        <v>99.8</v>
      </c>
      <c r="L54" s="203">
        <v>0</v>
      </c>
      <c r="M54" s="203">
        <v>99.8</v>
      </c>
      <c r="N54" s="203">
        <v>0</v>
      </c>
      <c r="O54" s="203">
        <v>99.8</v>
      </c>
      <c r="P54" s="203">
        <v>0</v>
      </c>
      <c r="Q54" s="203">
        <v>99.8</v>
      </c>
      <c r="R54" s="221">
        <v>0</v>
      </c>
      <c r="S54" s="221">
        <v>99.8</v>
      </c>
      <c r="T54" s="221">
        <v>0</v>
      </c>
      <c r="U54" s="221">
        <v>99.8</v>
      </c>
      <c r="V54" s="221">
        <v>0</v>
      </c>
      <c r="W54" s="221">
        <v>99.8</v>
      </c>
      <c r="X54" s="197" t="s">
        <v>13</v>
      </c>
      <c r="Y54" s="198">
        <v>45282</v>
      </c>
      <c r="Z54" s="197" t="s">
        <v>122</v>
      </c>
    </row>
    <row r="55" spans="1:26" ht="51">
      <c r="A55" s="201" t="s">
        <v>109</v>
      </c>
      <c r="B55" s="202" t="s">
        <v>137</v>
      </c>
      <c r="C55" s="202"/>
      <c r="D55" s="203">
        <v>99.8</v>
      </c>
      <c r="E55" s="203">
        <v>99.8</v>
      </c>
      <c r="F55" s="203">
        <v>0</v>
      </c>
      <c r="G55" s="203">
        <v>99.8</v>
      </c>
      <c r="H55" s="203">
        <v>0</v>
      </c>
      <c r="I55" s="203">
        <v>99.8</v>
      </c>
      <c r="J55" s="203">
        <v>0</v>
      </c>
      <c r="K55" s="203">
        <v>99.8</v>
      </c>
      <c r="L55" s="203">
        <v>0</v>
      </c>
      <c r="M55" s="203">
        <v>99.8</v>
      </c>
      <c r="N55" s="203">
        <v>0</v>
      </c>
      <c r="O55" s="203">
        <v>99.8</v>
      </c>
      <c r="P55" s="203">
        <v>0</v>
      </c>
      <c r="Q55" s="203">
        <v>99.8</v>
      </c>
      <c r="R55" s="221">
        <v>0</v>
      </c>
      <c r="S55" s="221">
        <v>99.8</v>
      </c>
      <c r="T55" s="221">
        <v>0</v>
      </c>
      <c r="U55" s="221">
        <v>99.8</v>
      </c>
      <c r="V55" s="221">
        <v>0</v>
      </c>
      <c r="W55" s="221">
        <v>99.8</v>
      </c>
      <c r="X55" s="197" t="s">
        <v>13</v>
      </c>
      <c r="Y55" s="198">
        <v>45282</v>
      </c>
      <c r="Z55" s="197" t="s">
        <v>122</v>
      </c>
    </row>
    <row r="56" spans="1:26" ht="51">
      <c r="A56" s="201" t="s">
        <v>110</v>
      </c>
      <c r="B56" s="202" t="s">
        <v>151</v>
      </c>
      <c r="C56" s="202"/>
      <c r="D56" s="203">
        <v>99.8</v>
      </c>
      <c r="E56" s="203">
        <v>99.8</v>
      </c>
      <c r="F56" s="203">
        <v>0</v>
      </c>
      <c r="G56" s="203">
        <v>99.8</v>
      </c>
      <c r="H56" s="203">
        <v>0</v>
      </c>
      <c r="I56" s="203">
        <v>99.8</v>
      </c>
      <c r="J56" s="203">
        <v>0</v>
      </c>
      <c r="K56" s="203">
        <v>99.8</v>
      </c>
      <c r="L56" s="203">
        <v>0</v>
      </c>
      <c r="M56" s="203">
        <v>99.8</v>
      </c>
      <c r="N56" s="203">
        <v>0</v>
      </c>
      <c r="O56" s="203">
        <v>99.8</v>
      </c>
      <c r="P56" s="203">
        <v>0</v>
      </c>
      <c r="Q56" s="203">
        <v>99.8</v>
      </c>
      <c r="R56" s="221">
        <v>0</v>
      </c>
      <c r="S56" s="221">
        <v>99.8</v>
      </c>
      <c r="T56" s="221">
        <v>0</v>
      </c>
      <c r="U56" s="221">
        <v>99.8</v>
      </c>
      <c r="V56" s="221">
        <v>0</v>
      </c>
      <c r="W56" s="221">
        <v>99.8</v>
      </c>
      <c r="X56" s="197" t="s">
        <v>13</v>
      </c>
      <c r="Y56" s="198">
        <v>45282</v>
      </c>
      <c r="Z56" s="197" t="s">
        <v>122</v>
      </c>
    </row>
    <row r="57" spans="1:26" ht="51">
      <c r="A57" s="201" t="s">
        <v>111</v>
      </c>
      <c r="B57" s="202" t="s">
        <v>152</v>
      </c>
      <c r="C57" s="202"/>
      <c r="D57" s="203">
        <v>99.8</v>
      </c>
      <c r="E57" s="203">
        <v>99.8</v>
      </c>
      <c r="F57" s="203">
        <v>0</v>
      </c>
      <c r="G57" s="203">
        <v>99.8</v>
      </c>
      <c r="H57" s="203">
        <v>0</v>
      </c>
      <c r="I57" s="203">
        <v>99.8</v>
      </c>
      <c r="J57" s="203">
        <v>0</v>
      </c>
      <c r="K57" s="203">
        <v>99.8</v>
      </c>
      <c r="L57" s="203">
        <v>0</v>
      </c>
      <c r="M57" s="203">
        <v>99.8</v>
      </c>
      <c r="N57" s="203">
        <v>0</v>
      </c>
      <c r="O57" s="203">
        <v>99.8</v>
      </c>
      <c r="P57" s="203">
        <v>0</v>
      </c>
      <c r="Q57" s="203">
        <v>99.8</v>
      </c>
      <c r="R57" s="221">
        <v>0</v>
      </c>
      <c r="S57" s="221">
        <v>99.8</v>
      </c>
      <c r="T57" s="221">
        <v>0</v>
      </c>
      <c r="U57" s="221">
        <v>99.8</v>
      </c>
      <c r="V57" s="221">
        <v>0</v>
      </c>
      <c r="W57" s="221">
        <v>99.8</v>
      </c>
      <c r="X57" s="197" t="s">
        <v>13</v>
      </c>
      <c r="Y57" s="198">
        <v>45282</v>
      </c>
      <c r="Z57" s="197" t="s">
        <v>122</v>
      </c>
    </row>
    <row r="58" spans="1:26" ht="51">
      <c r="A58" s="201" t="s">
        <v>112</v>
      </c>
      <c r="B58" s="202" t="s">
        <v>153</v>
      </c>
      <c r="C58" s="202"/>
      <c r="D58" s="203">
        <v>99.8</v>
      </c>
      <c r="E58" s="203">
        <v>99.8</v>
      </c>
      <c r="F58" s="203">
        <v>0</v>
      </c>
      <c r="G58" s="203">
        <v>99.8</v>
      </c>
      <c r="H58" s="203">
        <v>0</v>
      </c>
      <c r="I58" s="203">
        <v>99.8</v>
      </c>
      <c r="J58" s="203">
        <v>0</v>
      </c>
      <c r="K58" s="203">
        <v>99.8</v>
      </c>
      <c r="L58" s="203">
        <v>0</v>
      </c>
      <c r="M58" s="203">
        <v>99.8</v>
      </c>
      <c r="N58" s="203">
        <v>0</v>
      </c>
      <c r="O58" s="203">
        <v>99.8</v>
      </c>
      <c r="P58" s="203">
        <v>0</v>
      </c>
      <c r="Q58" s="203">
        <v>99.8</v>
      </c>
      <c r="R58" s="221">
        <v>0</v>
      </c>
      <c r="S58" s="221">
        <v>99.8</v>
      </c>
      <c r="T58" s="221">
        <v>0</v>
      </c>
      <c r="U58" s="221">
        <v>99.8</v>
      </c>
      <c r="V58" s="221">
        <v>0</v>
      </c>
      <c r="W58" s="221">
        <v>99.8</v>
      </c>
      <c r="X58" s="197" t="s">
        <v>13</v>
      </c>
      <c r="Y58" s="198">
        <v>45282</v>
      </c>
      <c r="Z58" s="197" t="s">
        <v>122</v>
      </c>
    </row>
    <row r="59" spans="1:26" ht="51">
      <c r="A59" s="201" t="s">
        <v>113</v>
      </c>
      <c r="B59" s="202" t="s">
        <v>154</v>
      </c>
      <c r="C59" s="202"/>
      <c r="D59" s="203">
        <v>99.8</v>
      </c>
      <c r="E59" s="203">
        <v>99.8</v>
      </c>
      <c r="F59" s="203">
        <v>0</v>
      </c>
      <c r="G59" s="203">
        <v>99.8</v>
      </c>
      <c r="H59" s="203">
        <v>0</v>
      </c>
      <c r="I59" s="203">
        <v>99.8</v>
      </c>
      <c r="J59" s="203">
        <v>0</v>
      </c>
      <c r="K59" s="203">
        <v>99.8</v>
      </c>
      <c r="L59" s="203">
        <v>0</v>
      </c>
      <c r="M59" s="203">
        <v>99.8</v>
      </c>
      <c r="N59" s="203">
        <v>0</v>
      </c>
      <c r="O59" s="203">
        <v>99.8</v>
      </c>
      <c r="P59" s="203">
        <v>0</v>
      </c>
      <c r="Q59" s="203">
        <v>99.8</v>
      </c>
      <c r="R59" s="221">
        <v>0</v>
      </c>
      <c r="S59" s="221">
        <v>99.8</v>
      </c>
      <c r="T59" s="221">
        <v>0</v>
      </c>
      <c r="U59" s="221">
        <v>99.8</v>
      </c>
      <c r="V59" s="221">
        <v>0</v>
      </c>
      <c r="W59" s="221">
        <v>99.8</v>
      </c>
      <c r="X59" s="197" t="s">
        <v>13</v>
      </c>
      <c r="Y59" s="198">
        <v>45282</v>
      </c>
      <c r="Z59" s="197" t="s">
        <v>122</v>
      </c>
    </row>
    <row r="60" spans="1:26" ht="51">
      <c r="A60" s="201" t="s">
        <v>114</v>
      </c>
      <c r="B60" s="202" t="s">
        <v>138</v>
      </c>
      <c r="C60" s="202"/>
      <c r="D60" s="203">
        <v>99.8</v>
      </c>
      <c r="E60" s="203">
        <v>99.8</v>
      </c>
      <c r="F60" s="203">
        <v>0</v>
      </c>
      <c r="G60" s="203">
        <v>99.8</v>
      </c>
      <c r="H60" s="203">
        <v>0</v>
      </c>
      <c r="I60" s="203">
        <v>99.8</v>
      </c>
      <c r="J60" s="203">
        <v>0</v>
      </c>
      <c r="K60" s="203">
        <v>99.8</v>
      </c>
      <c r="L60" s="203">
        <v>0</v>
      </c>
      <c r="M60" s="203">
        <v>99.8</v>
      </c>
      <c r="N60" s="203">
        <v>0</v>
      </c>
      <c r="O60" s="203">
        <v>99.8</v>
      </c>
      <c r="P60" s="203">
        <v>0</v>
      </c>
      <c r="Q60" s="203">
        <v>99.8</v>
      </c>
      <c r="R60" s="221">
        <v>0</v>
      </c>
      <c r="S60" s="221">
        <v>99.8</v>
      </c>
      <c r="T60" s="221">
        <v>0</v>
      </c>
      <c r="U60" s="221">
        <v>99.8</v>
      </c>
      <c r="V60" s="221">
        <v>0</v>
      </c>
      <c r="W60" s="221">
        <v>99.8</v>
      </c>
      <c r="X60" s="197" t="s">
        <v>13</v>
      </c>
      <c r="Y60" s="198">
        <v>45282</v>
      </c>
      <c r="Z60" s="197" t="s">
        <v>122</v>
      </c>
    </row>
    <row r="61" spans="1:26" ht="51">
      <c r="A61" s="201" t="s">
        <v>115</v>
      </c>
      <c r="B61" s="202" t="s">
        <v>139</v>
      </c>
      <c r="C61" s="202"/>
      <c r="D61" s="203">
        <v>99.8</v>
      </c>
      <c r="E61" s="203">
        <v>99.8</v>
      </c>
      <c r="F61" s="203">
        <v>0</v>
      </c>
      <c r="G61" s="203">
        <v>99.8</v>
      </c>
      <c r="H61" s="203">
        <v>0</v>
      </c>
      <c r="I61" s="203">
        <v>99.8</v>
      </c>
      <c r="J61" s="203">
        <v>0</v>
      </c>
      <c r="K61" s="203">
        <v>99.8</v>
      </c>
      <c r="L61" s="203">
        <v>0</v>
      </c>
      <c r="M61" s="203">
        <v>99.8</v>
      </c>
      <c r="N61" s="203">
        <v>0</v>
      </c>
      <c r="O61" s="203">
        <v>99.8</v>
      </c>
      <c r="P61" s="203">
        <v>0</v>
      </c>
      <c r="Q61" s="203">
        <v>99.8</v>
      </c>
      <c r="R61" s="221">
        <v>0</v>
      </c>
      <c r="S61" s="221">
        <v>99.8</v>
      </c>
      <c r="T61" s="221">
        <v>0</v>
      </c>
      <c r="U61" s="221">
        <v>99.8</v>
      </c>
      <c r="V61" s="221">
        <v>0</v>
      </c>
      <c r="W61" s="221">
        <v>99.8</v>
      </c>
      <c r="X61" s="197" t="s">
        <v>13</v>
      </c>
      <c r="Y61" s="198">
        <v>45282</v>
      </c>
      <c r="Z61" s="197" t="s">
        <v>122</v>
      </c>
    </row>
    <row r="62" spans="1:26" ht="63.75">
      <c r="A62" s="201" t="s">
        <v>116</v>
      </c>
      <c r="B62" s="202" t="s">
        <v>140</v>
      </c>
      <c r="C62" s="202"/>
      <c r="D62" s="203">
        <v>99.8</v>
      </c>
      <c r="E62" s="203">
        <v>99.8</v>
      </c>
      <c r="F62" s="203">
        <v>0</v>
      </c>
      <c r="G62" s="203">
        <v>99.8</v>
      </c>
      <c r="H62" s="203">
        <v>0</v>
      </c>
      <c r="I62" s="203">
        <v>99.8</v>
      </c>
      <c r="J62" s="203">
        <v>0</v>
      </c>
      <c r="K62" s="203">
        <v>99.8</v>
      </c>
      <c r="L62" s="203">
        <v>0</v>
      </c>
      <c r="M62" s="203">
        <v>99.8</v>
      </c>
      <c r="N62" s="203">
        <v>0</v>
      </c>
      <c r="O62" s="203">
        <v>99.8</v>
      </c>
      <c r="P62" s="203">
        <v>0</v>
      </c>
      <c r="Q62" s="203">
        <v>99.8</v>
      </c>
      <c r="R62" s="221">
        <v>0</v>
      </c>
      <c r="S62" s="221">
        <v>99.8</v>
      </c>
      <c r="T62" s="221">
        <v>0</v>
      </c>
      <c r="U62" s="221">
        <v>99.8</v>
      </c>
      <c r="V62" s="221">
        <v>0</v>
      </c>
      <c r="W62" s="221">
        <v>99.8</v>
      </c>
      <c r="X62" s="197" t="s">
        <v>13</v>
      </c>
      <c r="Y62" s="198">
        <v>45282</v>
      </c>
      <c r="Z62" s="197" t="s">
        <v>122</v>
      </c>
    </row>
    <row r="63" spans="1:26" ht="63.75">
      <c r="A63" s="201" t="s">
        <v>117</v>
      </c>
      <c r="B63" s="202" t="s">
        <v>155</v>
      </c>
      <c r="C63" s="202"/>
      <c r="D63" s="203">
        <v>99.8</v>
      </c>
      <c r="E63" s="203">
        <v>99.8</v>
      </c>
      <c r="F63" s="203">
        <v>0</v>
      </c>
      <c r="G63" s="203">
        <v>99.8</v>
      </c>
      <c r="H63" s="203">
        <v>0</v>
      </c>
      <c r="I63" s="203">
        <v>99.8</v>
      </c>
      <c r="J63" s="203">
        <v>0</v>
      </c>
      <c r="K63" s="203">
        <v>99.8</v>
      </c>
      <c r="L63" s="203">
        <v>0</v>
      </c>
      <c r="M63" s="203">
        <v>99.8</v>
      </c>
      <c r="N63" s="203">
        <v>0</v>
      </c>
      <c r="O63" s="203">
        <v>99.8</v>
      </c>
      <c r="P63" s="203">
        <v>0</v>
      </c>
      <c r="Q63" s="203">
        <v>99.8</v>
      </c>
      <c r="R63" s="221">
        <v>0</v>
      </c>
      <c r="S63" s="221">
        <v>99.8</v>
      </c>
      <c r="T63" s="221">
        <v>0</v>
      </c>
      <c r="U63" s="221">
        <v>99.8</v>
      </c>
      <c r="V63" s="221">
        <v>0</v>
      </c>
      <c r="W63" s="221">
        <v>99.8</v>
      </c>
      <c r="X63" s="197" t="s">
        <v>13</v>
      </c>
      <c r="Y63" s="198">
        <v>45282</v>
      </c>
      <c r="Z63" s="197" t="s">
        <v>122</v>
      </c>
    </row>
    <row r="64" spans="1:26" ht="51">
      <c r="A64" s="201" t="s">
        <v>118</v>
      </c>
      <c r="B64" s="202" t="s">
        <v>141</v>
      </c>
      <c r="C64" s="202"/>
      <c r="D64" s="203">
        <v>99.8</v>
      </c>
      <c r="E64" s="203">
        <v>99.8</v>
      </c>
      <c r="F64" s="203">
        <v>0</v>
      </c>
      <c r="G64" s="203">
        <v>99.8</v>
      </c>
      <c r="H64" s="203">
        <v>0</v>
      </c>
      <c r="I64" s="203">
        <v>99.8</v>
      </c>
      <c r="J64" s="203">
        <v>0</v>
      </c>
      <c r="K64" s="203">
        <v>99.8</v>
      </c>
      <c r="L64" s="203">
        <v>0</v>
      </c>
      <c r="M64" s="203">
        <v>99.8</v>
      </c>
      <c r="N64" s="203">
        <v>0</v>
      </c>
      <c r="O64" s="203">
        <v>99.8</v>
      </c>
      <c r="P64" s="203">
        <v>0</v>
      </c>
      <c r="Q64" s="203">
        <v>99.8</v>
      </c>
      <c r="R64" s="221">
        <v>0</v>
      </c>
      <c r="S64" s="221">
        <v>99.8</v>
      </c>
      <c r="T64" s="221">
        <v>0</v>
      </c>
      <c r="U64" s="221">
        <v>99.8</v>
      </c>
      <c r="V64" s="221">
        <v>0</v>
      </c>
      <c r="W64" s="221">
        <v>99.8</v>
      </c>
      <c r="X64" s="197" t="s">
        <v>13</v>
      </c>
      <c r="Y64" s="198">
        <v>45282</v>
      </c>
      <c r="Z64" s="197" t="s">
        <v>122</v>
      </c>
    </row>
    <row r="65" spans="1:26" ht="25.5">
      <c r="A65" s="201" t="s">
        <v>157</v>
      </c>
      <c r="B65" s="202" t="s">
        <v>158</v>
      </c>
      <c r="C65" s="202"/>
      <c r="D65" s="203"/>
      <c r="E65" s="203"/>
      <c r="F65" s="210">
        <v>26593.237000000001</v>
      </c>
      <c r="G65" s="210">
        <v>26593.237000000001</v>
      </c>
      <c r="H65" s="203">
        <v>-10124.073</v>
      </c>
      <c r="I65" s="203">
        <v>16469.164000000001</v>
      </c>
      <c r="J65" s="203">
        <v>0</v>
      </c>
      <c r="K65" s="203">
        <v>16469.164000000001</v>
      </c>
      <c r="L65" s="203">
        <v>0</v>
      </c>
      <c r="M65" s="203">
        <v>16469.164000000001</v>
      </c>
      <c r="N65" s="210">
        <v>-59.164000000000001</v>
      </c>
      <c r="O65" s="210">
        <v>16410</v>
      </c>
      <c r="P65" s="203">
        <v>0</v>
      </c>
      <c r="Q65" s="203">
        <v>16410</v>
      </c>
      <c r="R65" s="225">
        <v>1004.784</v>
      </c>
      <c r="S65" s="225">
        <v>17414.784</v>
      </c>
      <c r="T65" s="221">
        <v>0</v>
      </c>
      <c r="U65" s="221">
        <v>17414.784</v>
      </c>
      <c r="V65" s="221">
        <v>0</v>
      </c>
      <c r="W65" s="221">
        <v>17414.784</v>
      </c>
      <c r="X65" s="197" t="s">
        <v>13</v>
      </c>
      <c r="Y65" s="198">
        <v>45282</v>
      </c>
      <c r="Z65" s="197" t="s">
        <v>122</v>
      </c>
    </row>
    <row r="66" spans="1:26" ht="51">
      <c r="A66" s="201" t="s">
        <v>162</v>
      </c>
      <c r="B66" s="202" t="s">
        <v>163</v>
      </c>
      <c r="C66" s="202"/>
      <c r="D66" s="203"/>
      <c r="E66" s="203"/>
      <c r="F66" s="210">
        <v>11477.013000000001</v>
      </c>
      <c r="G66" s="210">
        <v>11477.013000000001</v>
      </c>
      <c r="H66" s="203">
        <v>-4047.3580000000002</v>
      </c>
      <c r="I66" s="203">
        <v>7429.6549999999997</v>
      </c>
      <c r="J66" s="203">
        <v>0</v>
      </c>
      <c r="K66" s="203">
        <v>7429.6549999999997</v>
      </c>
      <c r="L66" s="203">
        <v>0</v>
      </c>
      <c r="M66" s="203">
        <v>7429.6549999999997</v>
      </c>
      <c r="N66" s="210">
        <v>-31.655000000000001</v>
      </c>
      <c r="O66" s="210">
        <v>7398</v>
      </c>
      <c r="P66" s="203">
        <v>0</v>
      </c>
      <c r="Q66" s="203">
        <v>7398</v>
      </c>
      <c r="R66" s="225">
        <v>527.61959999999999</v>
      </c>
      <c r="S66" s="225">
        <v>7925.6196</v>
      </c>
      <c r="T66" s="221">
        <v>0</v>
      </c>
      <c r="U66" s="221">
        <v>7925.6196</v>
      </c>
      <c r="V66" s="221">
        <v>0</v>
      </c>
      <c r="W66" s="221">
        <v>7925.6196</v>
      </c>
      <c r="X66" s="197" t="s">
        <v>13</v>
      </c>
      <c r="Y66" s="198">
        <v>45282</v>
      </c>
      <c r="Z66" s="197" t="s">
        <v>122</v>
      </c>
    </row>
    <row r="67" spans="1:26" ht="25.5">
      <c r="A67" s="201" t="s">
        <v>165</v>
      </c>
      <c r="B67" s="202" t="s">
        <v>172</v>
      </c>
      <c r="C67" s="202"/>
      <c r="D67" s="203"/>
      <c r="E67" s="203"/>
      <c r="F67" s="210"/>
      <c r="G67" s="210"/>
      <c r="H67" s="203">
        <v>4850.2020000000002</v>
      </c>
      <c r="I67" s="203">
        <v>4850.2020000000002</v>
      </c>
      <c r="J67" s="203">
        <v>0</v>
      </c>
      <c r="K67" s="203">
        <v>4850.2020000000002</v>
      </c>
      <c r="L67" s="203">
        <v>0</v>
      </c>
      <c r="M67" s="203">
        <v>4850.2020000000002</v>
      </c>
      <c r="N67" s="210">
        <v>-26.202000000000002</v>
      </c>
      <c r="O67" s="210">
        <v>4824</v>
      </c>
      <c r="P67" s="203">
        <v>0</v>
      </c>
      <c r="Q67" s="203">
        <v>4824</v>
      </c>
      <c r="R67" s="225">
        <v>365.54880000000003</v>
      </c>
      <c r="S67" s="225">
        <v>5189.5487999999996</v>
      </c>
      <c r="T67" s="221">
        <v>0</v>
      </c>
      <c r="U67" s="221">
        <v>5189.5487999999996</v>
      </c>
      <c r="V67" s="221">
        <v>0</v>
      </c>
      <c r="W67" s="221">
        <v>5189.5487999999996</v>
      </c>
      <c r="X67" s="197" t="s">
        <v>13</v>
      </c>
      <c r="Y67" s="198">
        <v>45282</v>
      </c>
      <c r="Z67" s="197" t="s">
        <v>122</v>
      </c>
    </row>
    <row r="68" spans="1:26" ht="25.5">
      <c r="A68" s="201" t="s">
        <v>166</v>
      </c>
      <c r="B68" s="202" t="s">
        <v>175</v>
      </c>
      <c r="C68" s="202"/>
      <c r="D68" s="203"/>
      <c r="E68" s="203"/>
      <c r="F68" s="210"/>
      <c r="G68" s="210"/>
      <c r="H68" s="203">
        <v>16883.147000000001</v>
      </c>
      <c r="I68" s="203">
        <v>16883.147000000001</v>
      </c>
      <c r="J68" s="203">
        <v>0</v>
      </c>
      <c r="K68" s="203">
        <v>16883.147000000001</v>
      </c>
      <c r="L68" s="203">
        <v>0</v>
      </c>
      <c r="M68" s="203">
        <v>16883.147000000001</v>
      </c>
      <c r="N68" s="210">
        <v>-23.146999999999998</v>
      </c>
      <c r="O68" s="210">
        <v>16860</v>
      </c>
      <c r="P68" s="203">
        <v>0</v>
      </c>
      <c r="Q68" s="203">
        <v>16860</v>
      </c>
      <c r="R68" s="225">
        <v>318.78359999999998</v>
      </c>
      <c r="S68" s="225">
        <v>17178.783599999999</v>
      </c>
      <c r="T68" s="221">
        <v>0</v>
      </c>
      <c r="U68" s="221">
        <v>17178.783599999999</v>
      </c>
      <c r="V68" s="221">
        <v>0</v>
      </c>
      <c r="W68" s="221">
        <v>17178.783599999999</v>
      </c>
      <c r="X68" s="197" t="s">
        <v>13</v>
      </c>
      <c r="Y68" s="198">
        <v>45282</v>
      </c>
      <c r="Z68" s="197" t="s">
        <v>122</v>
      </c>
    </row>
    <row r="69" spans="1:26" ht="51">
      <c r="A69" s="201" t="s">
        <v>168</v>
      </c>
      <c r="B69" s="202" t="s">
        <v>167</v>
      </c>
      <c r="C69" s="202"/>
      <c r="D69" s="203"/>
      <c r="E69" s="203"/>
      <c r="F69" s="210"/>
      <c r="G69" s="210"/>
      <c r="H69" s="203">
        <v>99.8</v>
      </c>
      <c r="I69" s="203">
        <v>99.8</v>
      </c>
      <c r="J69" s="203">
        <v>0</v>
      </c>
      <c r="K69" s="203">
        <v>99.8</v>
      </c>
      <c r="L69" s="203">
        <v>0</v>
      </c>
      <c r="M69" s="203">
        <v>99.8</v>
      </c>
      <c r="N69" s="203">
        <v>0</v>
      </c>
      <c r="O69" s="203">
        <v>99.8</v>
      </c>
      <c r="P69" s="203">
        <v>0</v>
      </c>
      <c r="Q69" s="203">
        <v>99.8</v>
      </c>
      <c r="R69" s="221">
        <v>0</v>
      </c>
      <c r="S69" s="221">
        <v>99.8</v>
      </c>
      <c r="T69" s="221">
        <v>0</v>
      </c>
      <c r="U69" s="221">
        <v>99.8</v>
      </c>
      <c r="V69" s="221">
        <v>0</v>
      </c>
      <c r="W69" s="221">
        <v>99.8</v>
      </c>
      <c r="X69" s="197" t="s">
        <v>13</v>
      </c>
      <c r="Y69" s="198">
        <v>45282</v>
      </c>
      <c r="Z69" s="197" t="s">
        <v>122</v>
      </c>
    </row>
    <row r="70" spans="1:26" ht="51">
      <c r="A70" s="201" t="s">
        <v>173</v>
      </c>
      <c r="B70" s="202" t="s">
        <v>169</v>
      </c>
      <c r="C70" s="202"/>
      <c r="D70" s="203"/>
      <c r="E70" s="203"/>
      <c r="F70" s="210"/>
      <c r="G70" s="210"/>
      <c r="H70" s="203">
        <v>99.8</v>
      </c>
      <c r="I70" s="203">
        <v>99.8</v>
      </c>
      <c r="J70" s="203">
        <v>0</v>
      </c>
      <c r="K70" s="203">
        <v>99.8</v>
      </c>
      <c r="L70" s="203">
        <v>0</v>
      </c>
      <c r="M70" s="203">
        <v>99.8</v>
      </c>
      <c r="N70" s="203">
        <v>0</v>
      </c>
      <c r="O70" s="203">
        <v>99.8</v>
      </c>
      <c r="P70" s="203">
        <v>0</v>
      </c>
      <c r="Q70" s="203">
        <v>99.8</v>
      </c>
      <c r="R70" s="221">
        <v>0</v>
      </c>
      <c r="S70" s="221">
        <v>99.8</v>
      </c>
      <c r="T70" s="221">
        <v>0</v>
      </c>
      <c r="U70" s="221">
        <v>99.8</v>
      </c>
      <c r="V70" s="221">
        <v>0</v>
      </c>
      <c r="W70" s="221">
        <v>99.8</v>
      </c>
      <c r="X70" s="197" t="s">
        <v>13</v>
      </c>
      <c r="Y70" s="198">
        <v>45282</v>
      </c>
      <c r="Z70" s="197" t="s">
        <v>122</v>
      </c>
    </row>
    <row r="71" spans="1:26" ht="51">
      <c r="A71" s="201" t="s">
        <v>171</v>
      </c>
      <c r="B71" s="202" t="s">
        <v>170</v>
      </c>
      <c r="C71" s="202"/>
      <c r="D71" s="203"/>
      <c r="E71" s="203"/>
      <c r="F71" s="210"/>
      <c r="G71" s="210"/>
      <c r="H71" s="203">
        <v>99.8</v>
      </c>
      <c r="I71" s="203">
        <v>99.8</v>
      </c>
      <c r="J71" s="203">
        <v>0</v>
      </c>
      <c r="K71" s="203">
        <v>99.8</v>
      </c>
      <c r="L71" s="203">
        <v>0</v>
      </c>
      <c r="M71" s="203">
        <v>99.8</v>
      </c>
      <c r="N71" s="203">
        <v>0</v>
      </c>
      <c r="O71" s="203">
        <v>99.8</v>
      </c>
      <c r="P71" s="203">
        <v>0</v>
      </c>
      <c r="Q71" s="203">
        <v>99.8</v>
      </c>
      <c r="R71" s="221">
        <v>0</v>
      </c>
      <c r="S71" s="221">
        <v>99.8</v>
      </c>
      <c r="T71" s="221">
        <v>0</v>
      </c>
      <c r="U71" s="221">
        <v>99.8</v>
      </c>
      <c r="V71" s="221">
        <v>0</v>
      </c>
      <c r="W71" s="221">
        <v>99.8</v>
      </c>
      <c r="X71" s="197" t="s">
        <v>13</v>
      </c>
      <c r="Y71" s="198">
        <v>45282</v>
      </c>
      <c r="Z71" s="197" t="s">
        <v>122</v>
      </c>
    </row>
    <row r="72" spans="1:26" ht="51">
      <c r="A72" s="201" t="s">
        <v>174</v>
      </c>
      <c r="B72" s="202" t="s">
        <v>176</v>
      </c>
      <c r="C72" s="202"/>
      <c r="D72" s="203"/>
      <c r="E72" s="203"/>
      <c r="F72" s="210"/>
      <c r="G72" s="210"/>
      <c r="H72" s="203">
        <v>99.8</v>
      </c>
      <c r="I72" s="203">
        <v>99.8</v>
      </c>
      <c r="J72" s="203">
        <v>0</v>
      </c>
      <c r="K72" s="203">
        <v>99.8</v>
      </c>
      <c r="L72" s="203">
        <v>0</v>
      </c>
      <c r="M72" s="203">
        <v>99.8</v>
      </c>
      <c r="N72" s="203">
        <v>0</v>
      </c>
      <c r="O72" s="203">
        <v>99.8</v>
      </c>
      <c r="P72" s="203">
        <v>0</v>
      </c>
      <c r="Q72" s="203">
        <v>99.8</v>
      </c>
      <c r="R72" s="221">
        <v>0</v>
      </c>
      <c r="S72" s="221">
        <v>99.8</v>
      </c>
      <c r="T72" s="221">
        <v>0</v>
      </c>
      <c r="U72" s="221">
        <v>99.8</v>
      </c>
      <c r="V72" s="221">
        <v>0</v>
      </c>
      <c r="W72" s="221">
        <v>99.8</v>
      </c>
      <c r="X72" s="197" t="s">
        <v>13</v>
      </c>
      <c r="Y72" s="198">
        <v>45282</v>
      </c>
      <c r="Z72" s="197" t="s">
        <v>122</v>
      </c>
    </row>
    <row r="73" spans="1:26" ht="51">
      <c r="A73" s="201" t="s">
        <v>179</v>
      </c>
      <c r="B73" s="202" t="s">
        <v>180</v>
      </c>
      <c r="C73" s="202"/>
      <c r="D73" s="203"/>
      <c r="E73" s="203"/>
      <c r="F73" s="210"/>
      <c r="G73" s="210"/>
      <c r="H73" s="203"/>
      <c r="I73" s="203"/>
      <c r="J73" s="210">
        <v>99.8</v>
      </c>
      <c r="K73" s="210">
        <v>99.8</v>
      </c>
      <c r="L73" s="203">
        <v>0</v>
      </c>
      <c r="M73" s="203">
        <v>99.8</v>
      </c>
      <c r="N73" s="203">
        <v>0</v>
      </c>
      <c r="O73" s="203">
        <v>99.8</v>
      </c>
      <c r="P73" s="203">
        <v>0</v>
      </c>
      <c r="Q73" s="203">
        <v>99.8</v>
      </c>
      <c r="R73" s="221">
        <v>0</v>
      </c>
      <c r="S73" s="221">
        <v>99.8</v>
      </c>
      <c r="T73" s="221">
        <v>0</v>
      </c>
      <c r="U73" s="221">
        <v>99.8</v>
      </c>
      <c r="V73" s="221">
        <v>0</v>
      </c>
      <c r="W73" s="221">
        <v>99.8</v>
      </c>
      <c r="X73" s="197" t="s">
        <v>13</v>
      </c>
      <c r="Y73" s="198">
        <v>45282</v>
      </c>
      <c r="Z73" s="197" t="s">
        <v>122</v>
      </c>
    </row>
    <row r="74" spans="1:26" ht="51">
      <c r="A74" s="201" t="s">
        <v>181</v>
      </c>
      <c r="B74" s="202" t="s">
        <v>182</v>
      </c>
      <c r="C74" s="202"/>
      <c r="D74" s="203"/>
      <c r="E74" s="203"/>
      <c r="F74" s="210"/>
      <c r="G74" s="210"/>
      <c r="H74" s="203"/>
      <c r="I74" s="203"/>
      <c r="J74" s="210">
        <v>99.8</v>
      </c>
      <c r="K74" s="210">
        <v>99.8</v>
      </c>
      <c r="L74" s="203">
        <v>0</v>
      </c>
      <c r="M74" s="203">
        <v>99.8</v>
      </c>
      <c r="N74" s="203">
        <v>0</v>
      </c>
      <c r="O74" s="203">
        <v>99.8</v>
      </c>
      <c r="P74" s="203">
        <v>0</v>
      </c>
      <c r="Q74" s="203">
        <v>99.8</v>
      </c>
      <c r="R74" s="221">
        <v>0</v>
      </c>
      <c r="S74" s="221">
        <v>99.8</v>
      </c>
      <c r="T74" s="221">
        <v>0</v>
      </c>
      <c r="U74" s="221">
        <v>99.8</v>
      </c>
      <c r="V74" s="221">
        <v>0</v>
      </c>
      <c r="W74" s="221">
        <v>99.8</v>
      </c>
      <c r="X74" s="197" t="s">
        <v>13</v>
      </c>
      <c r="Y74" s="198">
        <v>45282</v>
      </c>
      <c r="Z74" s="197" t="s">
        <v>122</v>
      </c>
    </row>
    <row r="75" spans="1:26" ht="51">
      <c r="A75" s="201" t="s">
        <v>183</v>
      </c>
      <c r="B75" s="202" t="s">
        <v>184</v>
      </c>
      <c r="C75" s="202"/>
      <c r="D75" s="203"/>
      <c r="E75" s="203"/>
      <c r="F75" s="210"/>
      <c r="G75" s="210"/>
      <c r="H75" s="203"/>
      <c r="I75" s="203"/>
      <c r="J75" s="210">
        <v>99.8</v>
      </c>
      <c r="K75" s="210">
        <v>99.8</v>
      </c>
      <c r="L75" s="203">
        <v>0</v>
      </c>
      <c r="M75" s="203">
        <v>99.8</v>
      </c>
      <c r="N75" s="203">
        <v>0</v>
      </c>
      <c r="O75" s="203">
        <v>99.8</v>
      </c>
      <c r="P75" s="203">
        <v>0</v>
      </c>
      <c r="Q75" s="203">
        <v>99.8</v>
      </c>
      <c r="R75" s="221">
        <v>0</v>
      </c>
      <c r="S75" s="221">
        <v>99.8</v>
      </c>
      <c r="T75" s="221">
        <v>0</v>
      </c>
      <c r="U75" s="221">
        <v>99.8</v>
      </c>
      <c r="V75" s="221">
        <v>0</v>
      </c>
      <c r="W75" s="221">
        <v>99.8</v>
      </c>
      <c r="X75" s="197" t="s">
        <v>13</v>
      </c>
      <c r="Y75" s="198">
        <v>45282</v>
      </c>
      <c r="Z75" s="197" t="s">
        <v>122</v>
      </c>
    </row>
    <row r="76" spans="1:26" ht="51">
      <c r="A76" s="201" t="s">
        <v>185</v>
      </c>
      <c r="B76" s="202" t="s">
        <v>186</v>
      </c>
      <c r="C76" s="202"/>
      <c r="D76" s="203"/>
      <c r="E76" s="203"/>
      <c r="F76" s="210"/>
      <c r="G76" s="210"/>
      <c r="H76" s="203"/>
      <c r="I76" s="203"/>
      <c r="J76" s="210">
        <v>99.8</v>
      </c>
      <c r="K76" s="210">
        <v>99.8</v>
      </c>
      <c r="L76" s="203">
        <v>0</v>
      </c>
      <c r="M76" s="203">
        <v>99.8</v>
      </c>
      <c r="N76" s="203">
        <v>0</v>
      </c>
      <c r="O76" s="203">
        <v>99.8</v>
      </c>
      <c r="P76" s="203">
        <v>0</v>
      </c>
      <c r="Q76" s="203">
        <v>99.8</v>
      </c>
      <c r="R76" s="221">
        <v>0</v>
      </c>
      <c r="S76" s="221">
        <v>99.8</v>
      </c>
      <c r="T76" s="221">
        <v>0</v>
      </c>
      <c r="U76" s="221">
        <v>99.8</v>
      </c>
      <c r="V76" s="221">
        <v>0</v>
      </c>
      <c r="W76" s="221">
        <v>99.8</v>
      </c>
      <c r="X76" s="197" t="s">
        <v>13</v>
      </c>
      <c r="Y76" s="198">
        <v>45282</v>
      </c>
      <c r="Z76" s="197" t="s">
        <v>122</v>
      </c>
    </row>
    <row r="77" spans="1:26" ht="51">
      <c r="A77" s="201" t="s">
        <v>187</v>
      </c>
      <c r="B77" s="202" t="s">
        <v>188</v>
      </c>
      <c r="C77" s="202"/>
      <c r="D77" s="203"/>
      <c r="E77" s="203"/>
      <c r="F77" s="210"/>
      <c r="G77" s="210"/>
      <c r="H77" s="203"/>
      <c r="I77" s="203"/>
      <c r="J77" s="210">
        <v>99.8</v>
      </c>
      <c r="K77" s="210">
        <v>99.8</v>
      </c>
      <c r="L77" s="203">
        <v>0</v>
      </c>
      <c r="M77" s="203">
        <v>99.8</v>
      </c>
      <c r="N77" s="203">
        <v>0</v>
      </c>
      <c r="O77" s="203">
        <v>99.8</v>
      </c>
      <c r="P77" s="203">
        <v>0</v>
      </c>
      <c r="Q77" s="203">
        <v>99.8</v>
      </c>
      <c r="R77" s="221">
        <v>0</v>
      </c>
      <c r="S77" s="221">
        <v>99.8</v>
      </c>
      <c r="T77" s="221">
        <v>0</v>
      </c>
      <c r="U77" s="221">
        <v>99.8</v>
      </c>
      <c r="V77" s="221">
        <v>0</v>
      </c>
      <c r="W77" s="221">
        <v>99.8</v>
      </c>
      <c r="X77" s="197" t="s">
        <v>13</v>
      </c>
      <c r="Y77" s="198">
        <v>45282</v>
      </c>
      <c r="Z77" s="197" t="s">
        <v>122</v>
      </c>
    </row>
    <row r="78" spans="1:26" ht="25.5">
      <c r="A78" s="201" t="s">
        <v>189</v>
      </c>
      <c r="B78" s="202" t="s">
        <v>193</v>
      </c>
      <c r="C78" s="202"/>
      <c r="D78" s="203"/>
      <c r="E78" s="203"/>
      <c r="F78" s="210"/>
      <c r="G78" s="210"/>
      <c r="H78" s="203"/>
      <c r="I78" s="203"/>
      <c r="J78" s="210">
        <v>22403.734</v>
      </c>
      <c r="K78" s="210">
        <v>22403.734</v>
      </c>
      <c r="L78" s="203">
        <v>0</v>
      </c>
      <c r="M78" s="203">
        <v>22403.734</v>
      </c>
      <c r="N78" s="210">
        <v>-35.734000000000002</v>
      </c>
      <c r="O78" s="210">
        <v>22368</v>
      </c>
      <c r="P78" s="203">
        <v>0</v>
      </c>
      <c r="Q78" s="203">
        <v>22368</v>
      </c>
      <c r="R78" s="221">
        <v>0</v>
      </c>
      <c r="S78" s="221">
        <v>22368</v>
      </c>
      <c r="T78" s="225">
        <v>1228.8140000000001</v>
      </c>
      <c r="U78" s="225">
        <v>23596.813999999998</v>
      </c>
      <c r="V78" s="221">
        <v>0</v>
      </c>
      <c r="W78" s="221">
        <v>23596.813999999998</v>
      </c>
      <c r="X78" s="197" t="s">
        <v>13</v>
      </c>
      <c r="Y78" s="198">
        <v>45282</v>
      </c>
      <c r="Z78" s="197" t="s">
        <v>122</v>
      </c>
    </row>
    <row r="79" spans="1:26" ht="38.25">
      <c r="A79" s="201" t="s">
        <v>190</v>
      </c>
      <c r="B79" s="195" t="s">
        <v>192</v>
      </c>
      <c r="C79" s="202"/>
      <c r="D79" s="203"/>
      <c r="E79" s="203"/>
      <c r="F79" s="210"/>
      <c r="G79" s="210"/>
      <c r="H79" s="203"/>
      <c r="I79" s="203"/>
      <c r="J79" s="210">
        <v>13645.343999999999</v>
      </c>
      <c r="K79" s="210">
        <v>13645.343999999999</v>
      </c>
      <c r="L79" s="203">
        <v>0</v>
      </c>
      <c r="M79" s="203">
        <v>13645.343999999999</v>
      </c>
      <c r="N79" s="210">
        <v>-16.344000000000001</v>
      </c>
      <c r="O79" s="210">
        <v>13629</v>
      </c>
      <c r="P79" s="203">
        <v>0</v>
      </c>
      <c r="Q79" s="203">
        <v>13629</v>
      </c>
      <c r="R79" s="221">
        <v>0</v>
      </c>
      <c r="S79" s="221">
        <v>13629</v>
      </c>
      <c r="T79" s="221">
        <v>0</v>
      </c>
      <c r="U79" s="221">
        <v>13629</v>
      </c>
      <c r="V79" s="220">
        <v>624.97799999999995</v>
      </c>
      <c r="W79" s="220">
        <v>14253.977999999999</v>
      </c>
      <c r="X79" s="197" t="s">
        <v>13</v>
      </c>
      <c r="Y79" s="198">
        <v>45282</v>
      </c>
      <c r="Z79" s="197" t="s">
        <v>122</v>
      </c>
    </row>
    <row r="80" spans="1:26" ht="38.25">
      <c r="A80" s="201" t="s">
        <v>191</v>
      </c>
      <c r="B80" s="202" t="s">
        <v>210</v>
      </c>
      <c r="C80" s="202"/>
      <c r="D80" s="203"/>
      <c r="E80" s="203"/>
      <c r="F80" s="210"/>
      <c r="G80" s="210"/>
      <c r="H80" s="203"/>
      <c r="I80" s="203"/>
      <c r="J80" s="210">
        <v>19119.545999999998</v>
      </c>
      <c r="K80" s="210">
        <v>19119.545999999998</v>
      </c>
      <c r="L80" s="210">
        <v>99.8</v>
      </c>
      <c r="M80" s="210">
        <v>19219.346000000001</v>
      </c>
      <c r="N80" s="210">
        <v>-21.545999999999999</v>
      </c>
      <c r="O80" s="210">
        <v>19197.8</v>
      </c>
      <c r="P80" s="203">
        <v>0</v>
      </c>
      <c r="Q80" s="203">
        <v>19197.8</v>
      </c>
      <c r="R80" s="225">
        <v>1430.0016000000001</v>
      </c>
      <c r="S80" s="225">
        <v>20627.801599999999</v>
      </c>
      <c r="T80" s="221">
        <v>0</v>
      </c>
      <c r="U80" s="221">
        <v>20627.801599999999</v>
      </c>
      <c r="V80" s="221">
        <v>0</v>
      </c>
      <c r="W80" s="221">
        <v>20627.801599999999</v>
      </c>
      <c r="X80" s="197" t="s">
        <v>13</v>
      </c>
      <c r="Y80" s="198">
        <v>45282</v>
      </c>
      <c r="Z80" s="197" t="s">
        <v>122</v>
      </c>
    </row>
    <row r="81" spans="1:26" ht="38.25">
      <c r="A81" s="201" t="s">
        <v>198</v>
      </c>
      <c r="B81" s="202" t="s">
        <v>207</v>
      </c>
      <c r="C81" s="202"/>
      <c r="D81" s="203"/>
      <c r="E81" s="203"/>
      <c r="F81" s="210"/>
      <c r="G81" s="210"/>
      <c r="H81" s="203"/>
      <c r="I81" s="203"/>
      <c r="J81" s="210"/>
      <c r="K81" s="210"/>
      <c r="L81" s="210">
        <v>17525.253000000001</v>
      </c>
      <c r="M81" s="210">
        <v>17525.253000000001</v>
      </c>
      <c r="N81" s="210">
        <v>-10.452999999999999</v>
      </c>
      <c r="O81" s="210">
        <v>17514.8</v>
      </c>
      <c r="P81" s="203">
        <v>0</v>
      </c>
      <c r="Q81" s="203">
        <v>17514.8</v>
      </c>
      <c r="R81" s="221">
        <v>0</v>
      </c>
      <c r="S81" s="221">
        <v>17514.8</v>
      </c>
      <c r="T81" s="221">
        <v>0</v>
      </c>
      <c r="U81" s="221">
        <v>17514.8</v>
      </c>
      <c r="V81" s="221">
        <v>0</v>
      </c>
      <c r="W81" s="221">
        <v>17514.8</v>
      </c>
      <c r="X81" s="197" t="s">
        <v>13</v>
      </c>
      <c r="Y81" s="198">
        <v>45282</v>
      </c>
      <c r="Z81" s="197" t="s">
        <v>122</v>
      </c>
    </row>
    <row r="82" spans="1:26" ht="51">
      <c r="A82" s="201" t="s">
        <v>199</v>
      </c>
      <c r="B82" s="202" t="s">
        <v>208</v>
      </c>
      <c r="C82" s="202"/>
      <c r="D82" s="203"/>
      <c r="E82" s="203"/>
      <c r="F82" s="210"/>
      <c r="G82" s="210"/>
      <c r="H82" s="203"/>
      <c r="I82" s="203"/>
      <c r="J82" s="210"/>
      <c r="K82" s="210"/>
      <c r="L82" s="210">
        <v>8092.0360000000001</v>
      </c>
      <c r="M82" s="210">
        <v>8092.0360000000001</v>
      </c>
      <c r="N82" s="210">
        <v>-90.236000000000004</v>
      </c>
      <c r="O82" s="210">
        <v>8001.8</v>
      </c>
      <c r="P82" s="203">
        <v>0</v>
      </c>
      <c r="Q82" s="203">
        <v>8001.8</v>
      </c>
      <c r="R82" s="221">
        <v>0</v>
      </c>
      <c r="S82" s="221">
        <v>8001.8</v>
      </c>
      <c r="T82" s="221">
        <v>0</v>
      </c>
      <c r="U82" s="221">
        <v>8001.8</v>
      </c>
      <c r="V82" s="221">
        <v>0</v>
      </c>
      <c r="W82" s="221">
        <v>8001.8</v>
      </c>
      <c r="X82" s="197" t="s">
        <v>13</v>
      </c>
      <c r="Y82" s="198">
        <v>45282</v>
      </c>
      <c r="Z82" s="197" t="s">
        <v>122</v>
      </c>
    </row>
    <row r="83" spans="1:26" ht="25.5">
      <c r="A83" s="201" t="s">
        <v>200</v>
      </c>
      <c r="B83" s="202" t="s">
        <v>203</v>
      </c>
      <c r="C83" s="202"/>
      <c r="D83" s="203"/>
      <c r="E83" s="203"/>
      <c r="F83" s="210"/>
      <c r="G83" s="210"/>
      <c r="H83" s="203"/>
      <c r="I83" s="203"/>
      <c r="J83" s="210"/>
      <c r="K83" s="210"/>
      <c r="L83" s="210">
        <v>12532.276</v>
      </c>
      <c r="M83" s="210">
        <v>12532.276</v>
      </c>
      <c r="N83" s="210">
        <v>-3.476</v>
      </c>
      <c r="O83" s="210">
        <v>12528.8</v>
      </c>
      <c r="P83" s="203">
        <v>0</v>
      </c>
      <c r="Q83" s="203">
        <v>12528.8</v>
      </c>
      <c r="R83" s="221">
        <v>0</v>
      </c>
      <c r="S83" s="221">
        <v>12528.8</v>
      </c>
      <c r="T83" s="221">
        <v>0</v>
      </c>
      <c r="U83" s="221">
        <v>12528.8</v>
      </c>
      <c r="V83" s="221">
        <v>0</v>
      </c>
      <c r="W83" s="221">
        <v>12528.8</v>
      </c>
      <c r="X83" s="197" t="s">
        <v>13</v>
      </c>
      <c r="Y83" s="198">
        <v>45282</v>
      </c>
      <c r="Z83" s="197" t="s">
        <v>122</v>
      </c>
    </row>
    <row r="84" spans="1:26" ht="25.5">
      <c r="A84" s="201" t="s">
        <v>201</v>
      </c>
      <c r="B84" s="195" t="s">
        <v>204</v>
      </c>
      <c r="C84" s="202"/>
      <c r="D84" s="203"/>
      <c r="E84" s="203"/>
      <c r="F84" s="210"/>
      <c r="G84" s="210"/>
      <c r="H84" s="203"/>
      <c r="I84" s="203"/>
      <c r="J84" s="210"/>
      <c r="K84" s="210"/>
      <c r="L84" s="210">
        <v>16370.076999999999</v>
      </c>
      <c r="M84" s="210">
        <v>16370.076999999999</v>
      </c>
      <c r="N84" s="210">
        <v>-10.276999999999999</v>
      </c>
      <c r="O84" s="210">
        <v>16359.8</v>
      </c>
      <c r="P84" s="203">
        <v>0</v>
      </c>
      <c r="Q84" s="203">
        <v>16359.8</v>
      </c>
      <c r="R84" s="221">
        <v>0</v>
      </c>
      <c r="S84" s="221">
        <v>16359.8</v>
      </c>
      <c r="T84" s="221">
        <v>0</v>
      </c>
      <c r="U84" s="221">
        <v>16359.8</v>
      </c>
      <c r="V84" s="220">
        <v>1999.9956</v>
      </c>
      <c r="W84" s="220">
        <v>18359.795600000001</v>
      </c>
      <c r="X84" s="197" t="s">
        <v>13</v>
      </c>
      <c r="Y84" s="198">
        <v>45282</v>
      </c>
      <c r="Z84" s="197" t="s">
        <v>122</v>
      </c>
    </row>
    <row r="85" spans="1:26" ht="38.25">
      <c r="A85" s="201" t="s">
        <v>202</v>
      </c>
      <c r="B85" s="202" t="s">
        <v>205</v>
      </c>
      <c r="C85" s="202"/>
      <c r="D85" s="203"/>
      <c r="E85" s="203"/>
      <c r="F85" s="210"/>
      <c r="G85" s="210"/>
      <c r="H85" s="203"/>
      <c r="I85" s="203"/>
      <c r="J85" s="210"/>
      <c r="K85" s="210"/>
      <c r="L85" s="210">
        <v>3857.067</v>
      </c>
      <c r="M85" s="210">
        <v>3857.067</v>
      </c>
      <c r="N85" s="210">
        <v>-7.2670000000000003</v>
      </c>
      <c r="O85" s="210">
        <v>3849.8</v>
      </c>
      <c r="P85" s="203">
        <v>0</v>
      </c>
      <c r="Q85" s="203">
        <v>3849.8</v>
      </c>
      <c r="R85" s="221">
        <v>0</v>
      </c>
      <c r="S85" s="221">
        <v>3849.8</v>
      </c>
      <c r="T85" s="221">
        <v>0</v>
      </c>
      <c r="U85" s="221">
        <v>3849.8</v>
      </c>
      <c r="V85" s="221">
        <v>0</v>
      </c>
      <c r="W85" s="221">
        <v>3849.8</v>
      </c>
      <c r="X85" s="197" t="s">
        <v>13</v>
      </c>
      <c r="Y85" s="198">
        <v>45282</v>
      </c>
      <c r="Z85" s="197" t="s">
        <v>122</v>
      </c>
    </row>
    <row r="86" spans="1:26" ht="38.25">
      <c r="A86" s="201" t="s">
        <v>211</v>
      </c>
      <c r="B86" s="202" t="s">
        <v>214</v>
      </c>
      <c r="C86" s="202"/>
      <c r="D86" s="203"/>
      <c r="E86" s="203"/>
      <c r="F86" s="210"/>
      <c r="G86" s="210"/>
      <c r="H86" s="203"/>
      <c r="I86" s="203"/>
      <c r="J86" s="210"/>
      <c r="K86" s="210"/>
      <c r="L86" s="210"/>
      <c r="M86" s="210"/>
      <c r="N86" s="210">
        <v>5631.7280000000001</v>
      </c>
      <c r="O86" s="210">
        <v>5631.7280000000001</v>
      </c>
      <c r="P86" s="203">
        <v>0</v>
      </c>
      <c r="Q86" s="203">
        <v>5631.7280000000001</v>
      </c>
      <c r="R86" s="221">
        <v>0</v>
      </c>
      <c r="S86" s="221">
        <v>5631.7280000000001</v>
      </c>
      <c r="T86" s="225">
        <v>-3942.2</v>
      </c>
      <c r="U86" s="225">
        <v>1689.528</v>
      </c>
      <c r="V86" s="221">
        <v>0</v>
      </c>
      <c r="W86" s="221">
        <v>1689.528</v>
      </c>
      <c r="X86" s="197" t="s">
        <v>13</v>
      </c>
      <c r="Y86" s="198">
        <v>45282</v>
      </c>
      <c r="Z86" s="197" t="s">
        <v>122</v>
      </c>
    </row>
    <row r="87" spans="1:26" ht="25.5">
      <c r="A87" s="201" t="s">
        <v>212</v>
      </c>
      <c r="B87" s="202" t="s">
        <v>216</v>
      </c>
      <c r="C87" s="202"/>
      <c r="D87" s="203"/>
      <c r="E87" s="203"/>
      <c r="F87" s="210"/>
      <c r="G87" s="210"/>
      <c r="H87" s="203"/>
      <c r="I87" s="203"/>
      <c r="J87" s="210"/>
      <c r="K87" s="210"/>
      <c r="L87" s="210"/>
      <c r="M87" s="210"/>
      <c r="N87" s="210">
        <v>17996.024000000001</v>
      </c>
      <c r="O87" s="210">
        <v>17996.024000000001</v>
      </c>
      <c r="P87" s="203">
        <v>0</v>
      </c>
      <c r="Q87" s="203">
        <v>17996.024000000001</v>
      </c>
      <c r="R87" s="221">
        <v>0</v>
      </c>
      <c r="S87" s="221">
        <v>17996.024000000001</v>
      </c>
      <c r="T87" s="225">
        <v>-5535.0043999999998</v>
      </c>
      <c r="U87" s="225">
        <v>12461.0196</v>
      </c>
      <c r="V87" s="221">
        <v>0</v>
      </c>
      <c r="W87" s="221">
        <v>12461.0196</v>
      </c>
      <c r="X87" s="197" t="s">
        <v>13</v>
      </c>
      <c r="Y87" s="198">
        <v>45282</v>
      </c>
      <c r="Z87" s="197" t="s">
        <v>122</v>
      </c>
    </row>
    <row r="88" spans="1:26" ht="25.5">
      <c r="A88" s="201" t="s">
        <v>213</v>
      </c>
      <c r="B88" s="202" t="s">
        <v>215</v>
      </c>
      <c r="C88" s="202"/>
      <c r="D88" s="203"/>
      <c r="E88" s="203"/>
      <c r="F88" s="210"/>
      <c r="G88" s="210"/>
      <c r="H88" s="203"/>
      <c r="I88" s="203"/>
      <c r="J88" s="210"/>
      <c r="K88" s="210"/>
      <c r="L88" s="210"/>
      <c r="M88" s="210"/>
      <c r="N88" s="210">
        <v>11269.704</v>
      </c>
      <c r="O88" s="210">
        <v>11269.704</v>
      </c>
      <c r="P88" s="203">
        <v>0</v>
      </c>
      <c r="Q88" s="203">
        <v>11269.704</v>
      </c>
      <c r="R88" s="221">
        <v>0</v>
      </c>
      <c r="S88" s="221">
        <v>11269.704</v>
      </c>
      <c r="T88" s="221">
        <v>0</v>
      </c>
      <c r="U88" s="221">
        <v>11269.704</v>
      </c>
      <c r="V88" s="221">
        <v>0</v>
      </c>
      <c r="W88" s="221">
        <v>11269.704</v>
      </c>
      <c r="X88" s="197" t="s">
        <v>13</v>
      </c>
      <c r="Y88" s="198">
        <v>45282</v>
      </c>
      <c r="Z88" s="197" t="s">
        <v>122</v>
      </c>
    </row>
    <row r="89" spans="1:26" ht="30" customHeight="1">
      <c r="A89" s="201" t="s">
        <v>217</v>
      </c>
      <c r="B89" s="195" t="s">
        <v>218</v>
      </c>
      <c r="C89" s="202"/>
      <c r="D89" s="203"/>
      <c r="E89" s="203"/>
      <c r="F89" s="210"/>
      <c r="G89" s="210"/>
      <c r="H89" s="203"/>
      <c r="I89" s="203"/>
      <c r="J89" s="210"/>
      <c r="K89" s="210"/>
      <c r="L89" s="210"/>
      <c r="M89" s="210"/>
      <c r="N89" s="210">
        <v>3154.5880000000002</v>
      </c>
      <c r="O89" s="210">
        <v>3154.5880000000002</v>
      </c>
      <c r="P89" s="203">
        <v>0</v>
      </c>
      <c r="Q89" s="203">
        <v>3154.5880000000002</v>
      </c>
      <c r="R89" s="221">
        <v>0</v>
      </c>
      <c r="S89" s="221">
        <v>3154.5880000000002</v>
      </c>
      <c r="T89" s="221">
        <v>0</v>
      </c>
      <c r="U89" s="221">
        <v>3154.5880000000002</v>
      </c>
      <c r="V89" s="220">
        <v>291.25319999999999</v>
      </c>
      <c r="W89" s="220">
        <v>3445.8411999999998</v>
      </c>
      <c r="X89" s="197" t="s">
        <v>13</v>
      </c>
      <c r="Y89" s="198">
        <v>45282</v>
      </c>
      <c r="Z89" s="197" t="s">
        <v>122</v>
      </c>
    </row>
    <row r="90" spans="1:26" ht="57.75" customHeight="1">
      <c r="A90" s="201" t="s">
        <v>219</v>
      </c>
      <c r="B90" s="195" t="s">
        <v>276</v>
      </c>
      <c r="C90" s="202"/>
      <c r="D90" s="203"/>
      <c r="E90" s="203"/>
      <c r="F90" s="210"/>
      <c r="G90" s="210"/>
      <c r="H90" s="203"/>
      <c r="I90" s="203"/>
      <c r="J90" s="210"/>
      <c r="K90" s="210"/>
      <c r="L90" s="210"/>
      <c r="M90" s="210"/>
      <c r="N90" s="210">
        <v>4790.152</v>
      </c>
      <c r="O90" s="210">
        <v>4790.152</v>
      </c>
      <c r="P90" s="203">
        <v>0</v>
      </c>
      <c r="Q90" s="203">
        <v>4790.152</v>
      </c>
      <c r="R90" s="221">
        <v>0</v>
      </c>
      <c r="S90" s="221">
        <v>4790.152</v>
      </c>
      <c r="T90" s="221">
        <v>0</v>
      </c>
      <c r="U90" s="221">
        <v>4790.152</v>
      </c>
      <c r="V90" s="220">
        <v>870.97199999999998</v>
      </c>
      <c r="W90" s="220">
        <v>5661.1239999999998</v>
      </c>
      <c r="X90" s="197" t="s">
        <v>13</v>
      </c>
      <c r="Y90" s="198">
        <v>45282</v>
      </c>
      <c r="Z90" s="197" t="s">
        <v>122</v>
      </c>
    </row>
    <row r="91" spans="1:26" ht="42.75" customHeight="1">
      <c r="A91" s="201" t="s">
        <v>221</v>
      </c>
      <c r="B91" s="195" t="s">
        <v>222</v>
      </c>
      <c r="C91" s="202"/>
      <c r="D91" s="203"/>
      <c r="E91" s="203"/>
      <c r="F91" s="210"/>
      <c r="G91" s="210"/>
      <c r="H91" s="203"/>
      <c r="I91" s="203"/>
      <c r="J91" s="210"/>
      <c r="K91" s="210"/>
      <c r="L91" s="210"/>
      <c r="M91" s="210"/>
      <c r="N91" s="210">
        <v>5432.9040000000005</v>
      </c>
      <c r="O91" s="210">
        <v>5432.9040000000005</v>
      </c>
      <c r="P91" s="203">
        <v>0</v>
      </c>
      <c r="Q91" s="203">
        <v>5432.9040000000005</v>
      </c>
      <c r="R91" s="221">
        <v>0</v>
      </c>
      <c r="S91" s="221">
        <v>5432.9040000000005</v>
      </c>
      <c r="T91" s="221">
        <v>0</v>
      </c>
      <c r="U91" s="221">
        <v>5432.9040000000005</v>
      </c>
      <c r="V91" s="220">
        <v>212.364</v>
      </c>
      <c r="W91" s="220">
        <v>5645.268</v>
      </c>
      <c r="X91" s="197" t="s">
        <v>13</v>
      </c>
      <c r="Y91" s="198">
        <v>45282</v>
      </c>
      <c r="Z91" s="197" t="s">
        <v>122</v>
      </c>
    </row>
    <row r="92" spans="1:26" ht="25.5">
      <c r="A92" s="201" t="s">
        <v>223</v>
      </c>
      <c r="B92" s="202" t="s">
        <v>224</v>
      </c>
      <c r="C92" s="202"/>
      <c r="D92" s="203"/>
      <c r="E92" s="203"/>
      <c r="F92" s="210"/>
      <c r="G92" s="210"/>
      <c r="H92" s="203"/>
      <c r="I92" s="203"/>
      <c r="J92" s="210"/>
      <c r="K92" s="210"/>
      <c r="L92" s="210"/>
      <c r="M92" s="210"/>
      <c r="N92" s="210"/>
      <c r="O92" s="210"/>
      <c r="P92" s="210">
        <v>3040.4650000000001</v>
      </c>
      <c r="Q92" s="210">
        <v>3040.4650000000001</v>
      </c>
      <c r="R92" s="221">
        <v>0</v>
      </c>
      <c r="S92" s="221">
        <v>3040.4650000000001</v>
      </c>
      <c r="T92" s="221">
        <v>0</v>
      </c>
      <c r="U92" s="221">
        <v>3040.4650000000001</v>
      </c>
      <c r="V92" s="221">
        <v>0</v>
      </c>
      <c r="W92" s="221">
        <v>3040.4650000000001</v>
      </c>
      <c r="X92" s="197" t="s">
        <v>13</v>
      </c>
      <c r="Y92" s="198">
        <v>45282</v>
      </c>
      <c r="Z92" s="197" t="s">
        <v>122</v>
      </c>
    </row>
    <row r="93" spans="1:26" ht="25.5">
      <c r="A93" s="201" t="s">
        <v>225</v>
      </c>
      <c r="B93" s="202" t="s">
        <v>226</v>
      </c>
      <c r="C93" s="202"/>
      <c r="D93" s="203"/>
      <c r="E93" s="203"/>
      <c r="F93" s="210"/>
      <c r="G93" s="210"/>
      <c r="H93" s="203"/>
      <c r="I93" s="203"/>
      <c r="J93" s="210"/>
      <c r="K93" s="210"/>
      <c r="L93" s="210"/>
      <c r="M93" s="210"/>
      <c r="N93" s="210"/>
      <c r="O93" s="210"/>
      <c r="P93" s="210">
        <v>3531.9479999999999</v>
      </c>
      <c r="Q93" s="210">
        <v>3531.9479999999999</v>
      </c>
      <c r="R93" s="221">
        <v>0</v>
      </c>
      <c r="S93" s="221">
        <v>3531.9479999999999</v>
      </c>
      <c r="T93" s="221">
        <v>0</v>
      </c>
      <c r="U93" s="221">
        <v>3531.9479999999999</v>
      </c>
      <c r="V93" s="221">
        <v>0</v>
      </c>
      <c r="W93" s="221">
        <v>3531.9479999999999</v>
      </c>
      <c r="X93" s="197" t="s">
        <v>13</v>
      </c>
      <c r="Y93" s="198">
        <v>45282</v>
      </c>
      <c r="Z93" s="197" t="s">
        <v>122</v>
      </c>
    </row>
    <row r="94" spans="1:26" ht="25.5">
      <c r="A94" s="201" t="s">
        <v>227</v>
      </c>
      <c r="B94" s="202" t="s">
        <v>228</v>
      </c>
      <c r="C94" s="202"/>
      <c r="D94" s="203"/>
      <c r="E94" s="203"/>
      <c r="F94" s="210"/>
      <c r="G94" s="210"/>
      <c r="H94" s="203"/>
      <c r="I94" s="203"/>
      <c r="J94" s="210"/>
      <c r="K94" s="210"/>
      <c r="L94" s="210"/>
      <c r="M94" s="210"/>
      <c r="N94" s="210"/>
      <c r="O94" s="210"/>
      <c r="P94" s="210">
        <v>2890.482</v>
      </c>
      <c r="Q94" s="210">
        <v>2890.482</v>
      </c>
      <c r="R94" s="221">
        <v>0</v>
      </c>
      <c r="S94" s="221">
        <v>2890.482</v>
      </c>
      <c r="T94" s="221">
        <v>0</v>
      </c>
      <c r="U94" s="221">
        <v>2890.482</v>
      </c>
      <c r="V94" s="221">
        <v>0</v>
      </c>
      <c r="W94" s="221">
        <v>2890.482</v>
      </c>
      <c r="X94" s="197" t="s">
        <v>13</v>
      </c>
      <c r="Y94" s="198">
        <v>45282</v>
      </c>
      <c r="Z94" s="197" t="s">
        <v>122</v>
      </c>
    </row>
    <row r="95" spans="1:26" ht="25.5">
      <c r="A95" s="201" t="s">
        <v>229</v>
      </c>
      <c r="B95" s="202" t="s">
        <v>230</v>
      </c>
      <c r="C95" s="202"/>
      <c r="D95" s="203"/>
      <c r="E95" s="203"/>
      <c r="F95" s="210"/>
      <c r="G95" s="210"/>
      <c r="H95" s="203"/>
      <c r="I95" s="203"/>
      <c r="J95" s="210"/>
      <c r="K95" s="210"/>
      <c r="L95" s="210"/>
      <c r="M95" s="210"/>
      <c r="N95" s="210"/>
      <c r="O95" s="210"/>
      <c r="P95" s="210">
        <v>2306.8519999999999</v>
      </c>
      <c r="Q95" s="210">
        <v>2306.8519999999999</v>
      </c>
      <c r="R95" s="221">
        <v>0</v>
      </c>
      <c r="S95" s="221">
        <v>2306.8519999999999</v>
      </c>
      <c r="T95" s="221">
        <v>0</v>
      </c>
      <c r="U95" s="221">
        <v>2306.8519999999999</v>
      </c>
      <c r="V95" s="221">
        <v>0</v>
      </c>
      <c r="W95" s="221">
        <v>2306.8519999999999</v>
      </c>
      <c r="X95" s="197" t="s">
        <v>13</v>
      </c>
      <c r="Y95" s="198">
        <v>45282</v>
      </c>
      <c r="Z95" s="197" t="s">
        <v>122</v>
      </c>
    </row>
    <row r="96" spans="1:26" ht="25.5">
      <c r="A96" s="201" t="s">
        <v>231</v>
      </c>
      <c r="B96" s="202" t="s">
        <v>233</v>
      </c>
      <c r="C96" s="202"/>
      <c r="D96" s="203"/>
      <c r="E96" s="203"/>
      <c r="F96" s="210"/>
      <c r="G96" s="210"/>
      <c r="H96" s="203"/>
      <c r="I96" s="203"/>
      <c r="J96" s="210"/>
      <c r="K96" s="210"/>
      <c r="L96" s="210"/>
      <c r="M96" s="210"/>
      <c r="N96" s="210"/>
      <c r="O96" s="210"/>
      <c r="P96" s="210">
        <v>1924.248</v>
      </c>
      <c r="Q96" s="210">
        <v>1924.248</v>
      </c>
      <c r="R96" s="221">
        <v>0</v>
      </c>
      <c r="S96" s="221">
        <v>1924.248</v>
      </c>
      <c r="T96" s="221">
        <v>0</v>
      </c>
      <c r="U96" s="221">
        <v>1924.248</v>
      </c>
      <c r="V96" s="221">
        <v>0</v>
      </c>
      <c r="W96" s="221">
        <v>1924.248</v>
      </c>
      <c r="X96" s="197" t="s">
        <v>13</v>
      </c>
      <c r="Y96" s="198">
        <v>45282</v>
      </c>
      <c r="Z96" s="197" t="s">
        <v>122</v>
      </c>
    </row>
    <row r="97" spans="1:26" ht="25.5">
      <c r="A97" s="201" t="s">
        <v>232</v>
      </c>
      <c r="B97" s="202" t="s">
        <v>234</v>
      </c>
      <c r="C97" s="202"/>
      <c r="D97" s="203"/>
      <c r="E97" s="203"/>
      <c r="F97" s="210"/>
      <c r="G97" s="210"/>
      <c r="H97" s="203"/>
      <c r="I97" s="203"/>
      <c r="J97" s="210"/>
      <c r="K97" s="210"/>
      <c r="L97" s="210"/>
      <c r="M97" s="210"/>
      <c r="N97" s="210"/>
      <c r="O97" s="210"/>
      <c r="P97" s="210">
        <v>2391.172</v>
      </c>
      <c r="Q97" s="210">
        <v>2391.172</v>
      </c>
      <c r="R97" s="221">
        <v>0</v>
      </c>
      <c r="S97" s="221">
        <v>2391.172</v>
      </c>
      <c r="T97" s="221">
        <v>0</v>
      </c>
      <c r="U97" s="221">
        <v>2391.172</v>
      </c>
      <c r="V97" s="221">
        <v>0</v>
      </c>
      <c r="W97" s="221">
        <v>2391.172</v>
      </c>
      <c r="X97" s="197" t="s">
        <v>13</v>
      </c>
      <c r="Y97" s="198">
        <v>45282</v>
      </c>
      <c r="Z97" s="197" t="s">
        <v>122</v>
      </c>
    </row>
    <row r="98" spans="1:26" ht="25.5">
      <c r="A98" s="201" t="s">
        <v>235</v>
      </c>
      <c r="B98" s="202" t="s">
        <v>236</v>
      </c>
      <c r="C98" s="202"/>
      <c r="D98" s="203"/>
      <c r="E98" s="203"/>
      <c r="F98" s="210"/>
      <c r="G98" s="210"/>
      <c r="H98" s="203"/>
      <c r="I98" s="203"/>
      <c r="J98" s="210"/>
      <c r="K98" s="210"/>
      <c r="L98" s="210"/>
      <c r="M98" s="210"/>
      <c r="N98" s="210"/>
      <c r="O98" s="210"/>
      <c r="P98" s="210">
        <v>2203.5839999999998</v>
      </c>
      <c r="Q98" s="210">
        <v>2203.5839999999998</v>
      </c>
      <c r="R98" s="221">
        <v>0</v>
      </c>
      <c r="S98" s="221">
        <v>2203.5839999999998</v>
      </c>
      <c r="T98" s="221">
        <v>0</v>
      </c>
      <c r="U98" s="221">
        <v>2203.5839999999998</v>
      </c>
      <c r="V98" s="221">
        <v>0</v>
      </c>
      <c r="W98" s="221">
        <v>2203.5839999999998</v>
      </c>
      <c r="X98" s="197" t="s">
        <v>13</v>
      </c>
      <c r="Y98" s="198">
        <v>45282</v>
      </c>
      <c r="Z98" s="197" t="s">
        <v>122</v>
      </c>
    </row>
    <row r="99" spans="1:26" ht="25.5">
      <c r="A99" s="201" t="s">
        <v>237</v>
      </c>
      <c r="B99" s="202" t="s">
        <v>238</v>
      </c>
      <c r="C99" s="202"/>
      <c r="D99" s="203"/>
      <c r="E99" s="203"/>
      <c r="F99" s="210"/>
      <c r="G99" s="210"/>
      <c r="H99" s="203"/>
      <c r="I99" s="203"/>
      <c r="J99" s="210"/>
      <c r="K99" s="210"/>
      <c r="L99" s="210"/>
      <c r="M99" s="210"/>
      <c r="N99" s="210"/>
      <c r="O99" s="210"/>
      <c r="P99" s="210">
        <v>2158.4920000000002</v>
      </c>
      <c r="Q99" s="210">
        <v>2158.4920000000002</v>
      </c>
      <c r="R99" s="221">
        <v>0</v>
      </c>
      <c r="S99" s="221">
        <v>2158.4920000000002</v>
      </c>
      <c r="T99" s="221">
        <v>0</v>
      </c>
      <c r="U99" s="221">
        <v>2158.4920000000002</v>
      </c>
      <c r="V99" s="221">
        <v>0</v>
      </c>
      <c r="W99" s="221">
        <v>2158.4920000000002</v>
      </c>
      <c r="X99" s="197" t="s">
        <v>13</v>
      </c>
      <c r="Y99" s="198">
        <v>45282</v>
      </c>
      <c r="Z99" s="197" t="s">
        <v>122</v>
      </c>
    </row>
    <row r="100" spans="1:26" ht="38.25">
      <c r="A100" s="201" t="s">
        <v>239</v>
      </c>
      <c r="B100" s="202" t="s">
        <v>240</v>
      </c>
      <c r="C100" s="202"/>
      <c r="D100" s="203"/>
      <c r="E100" s="203"/>
      <c r="F100" s="210"/>
      <c r="G100" s="210"/>
      <c r="H100" s="203"/>
      <c r="I100" s="203"/>
      <c r="J100" s="210"/>
      <c r="K100" s="210"/>
      <c r="L100" s="210"/>
      <c r="M100" s="210"/>
      <c r="N100" s="210"/>
      <c r="O100" s="210"/>
      <c r="P100" s="210">
        <v>2852.25</v>
      </c>
      <c r="Q100" s="210">
        <v>2852.25</v>
      </c>
      <c r="R100" s="221">
        <v>0</v>
      </c>
      <c r="S100" s="221">
        <v>2852.25</v>
      </c>
      <c r="T100" s="221">
        <v>0</v>
      </c>
      <c r="U100" s="221">
        <v>2852.25</v>
      </c>
      <c r="V100" s="221">
        <v>0</v>
      </c>
      <c r="W100" s="221">
        <v>2852.25</v>
      </c>
      <c r="X100" s="197" t="s">
        <v>13</v>
      </c>
      <c r="Y100" s="198">
        <v>45282</v>
      </c>
      <c r="Z100" s="197" t="s">
        <v>122</v>
      </c>
    </row>
    <row r="101" spans="1:26" ht="25.5">
      <c r="A101" s="201" t="s">
        <v>243</v>
      </c>
      <c r="B101" s="202" t="s">
        <v>248</v>
      </c>
      <c r="C101" s="202"/>
      <c r="D101" s="203"/>
      <c r="E101" s="203"/>
      <c r="F101" s="210"/>
      <c r="G101" s="210"/>
      <c r="H101" s="203"/>
      <c r="I101" s="203"/>
      <c r="J101" s="210"/>
      <c r="K101" s="210"/>
      <c r="L101" s="210"/>
      <c r="M101" s="210"/>
      <c r="N101" s="210"/>
      <c r="O101" s="210"/>
      <c r="P101" s="210"/>
      <c r="Q101" s="210"/>
      <c r="R101" s="221"/>
      <c r="S101" s="221"/>
      <c r="T101" s="225">
        <v>4897.0640000000003</v>
      </c>
      <c r="U101" s="225">
        <v>4897.0640000000003</v>
      </c>
      <c r="V101" s="221">
        <v>0</v>
      </c>
      <c r="W101" s="221">
        <v>4897.0640000000003</v>
      </c>
      <c r="X101" s="197" t="s">
        <v>13</v>
      </c>
      <c r="Y101" s="198">
        <v>45282</v>
      </c>
      <c r="Z101" s="197" t="s">
        <v>122</v>
      </c>
    </row>
    <row r="102" spans="1:26" ht="51">
      <c r="A102" s="201" t="s">
        <v>244</v>
      </c>
      <c r="B102" s="202" t="s">
        <v>247</v>
      </c>
      <c r="C102" s="202"/>
      <c r="D102" s="203"/>
      <c r="E102" s="203"/>
      <c r="F102" s="210"/>
      <c r="G102" s="210"/>
      <c r="H102" s="203"/>
      <c r="I102" s="203"/>
      <c r="J102" s="210"/>
      <c r="K102" s="210"/>
      <c r="L102" s="210"/>
      <c r="M102" s="210"/>
      <c r="N102" s="210"/>
      <c r="O102" s="210"/>
      <c r="P102" s="210"/>
      <c r="Q102" s="210"/>
      <c r="R102" s="221"/>
      <c r="S102" s="221"/>
      <c r="T102" s="225">
        <v>99.8</v>
      </c>
      <c r="U102" s="225">
        <v>99.8</v>
      </c>
      <c r="V102" s="221">
        <v>0</v>
      </c>
      <c r="W102" s="221">
        <v>99.8</v>
      </c>
      <c r="X102" s="197" t="s">
        <v>13</v>
      </c>
      <c r="Y102" s="198">
        <v>45282</v>
      </c>
      <c r="Z102" s="197" t="s">
        <v>122</v>
      </c>
    </row>
    <row r="103" spans="1:26" ht="25.5">
      <c r="A103" s="201" t="s">
        <v>245</v>
      </c>
      <c r="B103" s="202" t="s">
        <v>246</v>
      </c>
      <c r="C103" s="202"/>
      <c r="D103" s="203"/>
      <c r="E103" s="203"/>
      <c r="F103" s="210"/>
      <c r="G103" s="210"/>
      <c r="H103" s="203"/>
      <c r="I103" s="203"/>
      <c r="J103" s="210"/>
      <c r="K103" s="210"/>
      <c r="L103" s="210"/>
      <c r="M103" s="210"/>
      <c r="N103" s="210"/>
      <c r="O103" s="210"/>
      <c r="P103" s="210"/>
      <c r="Q103" s="210"/>
      <c r="R103" s="221"/>
      <c r="S103" s="221"/>
      <c r="T103" s="225">
        <v>3251.5259999999998</v>
      </c>
      <c r="U103" s="225">
        <v>3251.5259999999998</v>
      </c>
      <c r="V103" s="221">
        <v>0</v>
      </c>
      <c r="W103" s="221">
        <v>3251.5259999999998</v>
      </c>
      <c r="X103" s="197" t="s">
        <v>13</v>
      </c>
      <c r="Y103" s="198">
        <v>45282</v>
      </c>
      <c r="Z103" s="197" t="s">
        <v>122</v>
      </c>
    </row>
    <row r="104" spans="1:26" ht="25.5">
      <c r="A104" s="201" t="s">
        <v>249</v>
      </c>
      <c r="B104" s="202" t="s">
        <v>250</v>
      </c>
      <c r="C104" s="202"/>
      <c r="D104" s="203"/>
      <c r="E104" s="203"/>
      <c r="F104" s="210"/>
      <c r="G104" s="210"/>
      <c r="H104" s="203"/>
      <c r="I104" s="203"/>
      <c r="J104" s="210"/>
      <c r="K104" s="210"/>
      <c r="L104" s="210"/>
      <c r="M104" s="210"/>
      <c r="N104" s="210"/>
      <c r="O104" s="210"/>
      <c r="P104" s="210"/>
      <c r="Q104" s="210"/>
      <c r="R104" s="221"/>
      <c r="S104" s="221"/>
      <c r="T104" s="225">
        <v>5611.9170000000004</v>
      </c>
      <c r="U104" s="225">
        <v>5611.9170000000004</v>
      </c>
      <c r="V104" s="221">
        <v>0</v>
      </c>
      <c r="W104" s="221">
        <v>5611.9170000000004</v>
      </c>
      <c r="X104" s="197" t="s">
        <v>13</v>
      </c>
      <c r="Y104" s="198">
        <v>45282</v>
      </c>
      <c r="Z104" s="197" t="s">
        <v>122</v>
      </c>
    </row>
    <row r="105" spans="1:26" ht="36" customHeight="1">
      <c r="A105" s="201" t="s">
        <v>252</v>
      </c>
      <c r="B105" s="195" t="s">
        <v>253</v>
      </c>
      <c r="C105" s="202"/>
      <c r="D105" s="203"/>
      <c r="E105" s="203"/>
      <c r="F105" s="210"/>
      <c r="G105" s="210"/>
      <c r="H105" s="203"/>
      <c r="I105" s="203"/>
      <c r="J105" s="210"/>
      <c r="K105" s="210"/>
      <c r="L105" s="210"/>
      <c r="M105" s="210"/>
      <c r="N105" s="210"/>
      <c r="O105" s="210"/>
      <c r="P105" s="210"/>
      <c r="Q105" s="210"/>
      <c r="R105" s="221"/>
      <c r="S105" s="221"/>
      <c r="T105" s="225"/>
      <c r="U105" s="225"/>
      <c r="V105" s="220">
        <v>9100</v>
      </c>
      <c r="W105" s="220">
        <v>9100</v>
      </c>
      <c r="X105" s="197" t="s">
        <v>13</v>
      </c>
      <c r="Y105" s="198">
        <v>45282</v>
      </c>
      <c r="Z105" s="197" t="s">
        <v>122</v>
      </c>
    </row>
    <row r="106" spans="1:26" ht="48.75" customHeight="1">
      <c r="A106" s="201" t="s">
        <v>254</v>
      </c>
      <c r="B106" s="195" t="s">
        <v>277</v>
      </c>
      <c r="C106" s="202"/>
      <c r="D106" s="203"/>
      <c r="E106" s="203"/>
      <c r="F106" s="210"/>
      <c r="G106" s="210"/>
      <c r="H106" s="203"/>
      <c r="I106" s="203"/>
      <c r="J106" s="210"/>
      <c r="K106" s="210"/>
      <c r="L106" s="210"/>
      <c r="M106" s="210"/>
      <c r="N106" s="210"/>
      <c r="O106" s="210"/>
      <c r="P106" s="210"/>
      <c r="Q106" s="210"/>
      <c r="R106" s="221"/>
      <c r="S106" s="221"/>
      <c r="T106" s="225"/>
      <c r="U106" s="225"/>
      <c r="V106" s="220">
        <v>31.055</v>
      </c>
      <c r="W106" s="220">
        <v>31.055</v>
      </c>
      <c r="X106" s="197" t="s">
        <v>13</v>
      </c>
      <c r="Y106" s="198">
        <v>45282</v>
      </c>
      <c r="Z106" s="197" t="s">
        <v>122</v>
      </c>
    </row>
    <row r="107" spans="1:26" ht="48" customHeight="1">
      <c r="A107" s="201" t="s">
        <v>255</v>
      </c>
      <c r="B107" s="195" t="s">
        <v>287</v>
      </c>
      <c r="C107" s="202"/>
      <c r="D107" s="203"/>
      <c r="E107" s="203"/>
      <c r="F107" s="210"/>
      <c r="G107" s="210"/>
      <c r="H107" s="203"/>
      <c r="I107" s="203"/>
      <c r="J107" s="210"/>
      <c r="K107" s="210"/>
      <c r="L107" s="210"/>
      <c r="M107" s="210"/>
      <c r="N107" s="210"/>
      <c r="O107" s="210"/>
      <c r="P107" s="210"/>
      <c r="Q107" s="210"/>
      <c r="R107" s="221"/>
      <c r="S107" s="221"/>
      <c r="T107" s="225"/>
      <c r="U107" s="225"/>
      <c r="V107" s="220">
        <v>5.173</v>
      </c>
      <c r="W107" s="220">
        <v>5.173</v>
      </c>
      <c r="X107" s="197" t="s">
        <v>13</v>
      </c>
      <c r="Y107" s="198">
        <v>45282</v>
      </c>
      <c r="Z107" s="197" t="s">
        <v>122</v>
      </c>
    </row>
    <row r="108" spans="1:26" ht="45.75" customHeight="1">
      <c r="A108" s="201" t="s">
        <v>256</v>
      </c>
      <c r="B108" s="195" t="s">
        <v>286</v>
      </c>
      <c r="C108" s="202"/>
      <c r="D108" s="203"/>
      <c r="E108" s="203"/>
      <c r="F108" s="210"/>
      <c r="G108" s="210"/>
      <c r="H108" s="203"/>
      <c r="I108" s="203"/>
      <c r="J108" s="210"/>
      <c r="K108" s="210"/>
      <c r="L108" s="210"/>
      <c r="M108" s="210"/>
      <c r="N108" s="210"/>
      <c r="O108" s="210"/>
      <c r="P108" s="210"/>
      <c r="Q108" s="210"/>
      <c r="R108" s="221"/>
      <c r="S108" s="221"/>
      <c r="T108" s="225"/>
      <c r="U108" s="225"/>
      <c r="V108" s="220">
        <v>25.844000000000001</v>
      </c>
      <c r="W108" s="220">
        <v>25.844000000000001</v>
      </c>
      <c r="X108" s="197" t="s">
        <v>13</v>
      </c>
      <c r="Y108" s="198">
        <v>45282</v>
      </c>
      <c r="Z108" s="197" t="s">
        <v>122</v>
      </c>
    </row>
    <row r="109" spans="1:26" ht="47.25" customHeight="1">
      <c r="A109" s="201" t="s">
        <v>257</v>
      </c>
      <c r="B109" s="195" t="s">
        <v>278</v>
      </c>
      <c r="C109" s="202"/>
      <c r="D109" s="203"/>
      <c r="E109" s="203"/>
      <c r="F109" s="210"/>
      <c r="G109" s="210"/>
      <c r="H109" s="203"/>
      <c r="I109" s="203"/>
      <c r="J109" s="210"/>
      <c r="K109" s="210"/>
      <c r="L109" s="210"/>
      <c r="M109" s="210"/>
      <c r="N109" s="210"/>
      <c r="O109" s="210"/>
      <c r="P109" s="210"/>
      <c r="Q109" s="210"/>
      <c r="R109" s="221"/>
      <c r="S109" s="221"/>
      <c r="T109" s="225"/>
      <c r="U109" s="225"/>
      <c r="V109" s="220">
        <v>32.539000000000001</v>
      </c>
      <c r="W109" s="220">
        <v>32.539000000000001</v>
      </c>
      <c r="X109" s="197" t="s">
        <v>13</v>
      </c>
      <c r="Y109" s="198">
        <v>45282</v>
      </c>
      <c r="Z109" s="197" t="s">
        <v>122</v>
      </c>
    </row>
    <row r="110" spans="1:26" ht="57" customHeight="1">
      <c r="A110" s="201" t="s">
        <v>258</v>
      </c>
      <c r="B110" s="195" t="s">
        <v>291</v>
      </c>
      <c r="C110" s="202"/>
      <c r="D110" s="203"/>
      <c r="E110" s="203"/>
      <c r="F110" s="210"/>
      <c r="G110" s="210"/>
      <c r="H110" s="203"/>
      <c r="I110" s="203"/>
      <c r="J110" s="210"/>
      <c r="K110" s="210"/>
      <c r="L110" s="210"/>
      <c r="M110" s="210"/>
      <c r="N110" s="210"/>
      <c r="O110" s="210"/>
      <c r="P110" s="210"/>
      <c r="Q110" s="210"/>
      <c r="R110" s="221"/>
      <c r="S110" s="221"/>
      <c r="T110" s="225"/>
      <c r="U110" s="225"/>
      <c r="V110" s="220">
        <v>6.819</v>
      </c>
      <c r="W110" s="220">
        <v>6.819</v>
      </c>
      <c r="X110" s="197" t="s">
        <v>13</v>
      </c>
      <c r="Y110" s="198">
        <v>45282</v>
      </c>
      <c r="Z110" s="197" t="s">
        <v>122</v>
      </c>
    </row>
    <row r="111" spans="1:26" ht="47.25" customHeight="1">
      <c r="A111" s="201" t="s">
        <v>259</v>
      </c>
      <c r="B111" s="195" t="s">
        <v>279</v>
      </c>
      <c r="C111" s="202"/>
      <c r="D111" s="203"/>
      <c r="E111" s="203"/>
      <c r="F111" s="210"/>
      <c r="G111" s="210"/>
      <c r="H111" s="203"/>
      <c r="I111" s="203"/>
      <c r="J111" s="210"/>
      <c r="K111" s="210"/>
      <c r="L111" s="210"/>
      <c r="M111" s="210"/>
      <c r="N111" s="210"/>
      <c r="O111" s="210"/>
      <c r="P111" s="210"/>
      <c r="Q111" s="210"/>
      <c r="R111" s="221"/>
      <c r="S111" s="221"/>
      <c r="T111" s="225"/>
      <c r="U111" s="225"/>
      <c r="V111" s="220">
        <v>3.5089999999999999</v>
      </c>
      <c r="W111" s="220">
        <v>3.5089999999999999</v>
      </c>
      <c r="X111" s="197" t="s">
        <v>13</v>
      </c>
      <c r="Y111" s="198">
        <v>45282</v>
      </c>
      <c r="Z111" s="197" t="s">
        <v>122</v>
      </c>
    </row>
    <row r="112" spans="1:26" ht="43.5" customHeight="1">
      <c r="A112" s="201" t="s">
        <v>260</v>
      </c>
      <c r="B112" s="195" t="s">
        <v>280</v>
      </c>
      <c r="C112" s="202"/>
      <c r="D112" s="203"/>
      <c r="E112" s="203"/>
      <c r="F112" s="210"/>
      <c r="G112" s="210"/>
      <c r="H112" s="203"/>
      <c r="I112" s="203"/>
      <c r="J112" s="210"/>
      <c r="K112" s="210"/>
      <c r="L112" s="210"/>
      <c r="M112" s="210"/>
      <c r="N112" s="210"/>
      <c r="O112" s="210"/>
      <c r="P112" s="210"/>
      <c r="Q112" s="210"/>
      <c r="R112" s="221"/>
      <c r="S112" s="221"/>
      <c r="T112" s="225"/>
      <c r="U112" s="225"/>
      <c r="V112" s="220">
        <v>32.756999999999998</v>
      </c>
      <c r="W112" s="220">
        <v>32.756999999999998</v>
      </c>
      <c r="X112" s="197" t="s">
        <v>13</v>
      </c>
      <c r="Y112" s="198">
        <v>45282</v>
      </c>
      <c r="Z112" s="197" t="s">
        <v>122</v>
      </c>
    </row>
    <row r="113" spans="1:26" ht="46.5" customHeight="1">
      <c r="A113" s="201" t="s">
        <v>261</v>
      </c>
      <c r="B113" s="195" t="s">
        <v>281</v>
      </c>
      <c r="C113" s="202"/>
      <c r="D113" s="203"/>
      <c r="E113" s="203"/>
      <c r="F113" s="210"/>
      <c r="G113" s="210"/>
      <c r="H113" s="203"/>
      <c r="I113" s="203"/>
      <c r="J113" s="210"/>
      <c r="K113" s="210"/>
      <c r="L113" s="210"/>
      <c r="M113" s="210"/>
      <c r="N113" s="210"/>
      <c r="O113" s="210"/>
      <c r="P113" s="210"/>
      <c r="Q113" s="210"/>
      <c r="R113" s="221"/>
      <c r="S113" s="221"/>
      <c r="T113" s="225"/>
      <c r="U113" s="225"/>
      <c r="V113" s="220">
        <v>30.462</v>
      </c>
      <c r="W113" s="220">
        <v>30.462</v>
      </c>
      <c r="X113" s="197" t="s">
        <v>13</v>
      </c>
      <c r="Y113" s="198">
        <v>45282</v>
      </c>
      <c r="Z113" s="197" t="s">
        <v>122</v>
      </c>
    </row>
    <row r="114" spans="1:26" ht="49.5" customHeight="1">
      <c r="A114" s="201" t="s">
        <v>262</v>
      </c>
      <c r="B114" s="195" t="s">
        <v>282</v>
      </c>
      <c r="C114" s="202"/>
      <c r="D114" s="203"/>
      <c r="E114" s="203"/>
      <c r="F114" s="210"/>
      <c r="G114" s="210"/>
      <c r="H114" s="203"/>
      <c r="I114" s="203"/>
      <c r="J114" s="210"/>
      <c r="K114" s="210"/>
      <c r="L114" s="210"/>
      <c r="M114" s="210"/>
      <c r="N114" s="210"/>
      <c r="O114" s="210"/>
      <c r="P114" s="210"/>
      <c r="Q114" s="210"/>
      <c r="R114" s="221"/>
      <c r="S114" s="221"/>
      <c r="T114" s="225"/>
      <c r="U114" s="225"/>
      <c r="V114" s="220">
        <v>29.175999999999998</v>
      </c>
      <c r="W114" s="220">
        <v>29.175999999999998</v>
      </c>
      <c r="X114" s="197" t="s">
        <v>13</v>
      </c>
      <c r="Y114" s="198">
        <v>45282</v>
      </c>
      <c r="Z114" s="197" t="s">
        <v>122</v>
      </c>
    </row>
    <row r="115" spans="1:26" ht="45.75" customHeight="1">
      <c r="A115" s="201" t="s">
        <v>263</v>
      </c>
      <c r="B115" s="195" t="s">
        <v>283</v>
      </c>
      <c r="C115" s="202"/>
      <c r="D115" s="203"/>
      <c r="E115" s="203"/>
      <c r="F115" s="210"/>
      <c r="G115" s="210"/>
      <c r="H115" s="203"/>
      <c r="I115" s="203"/>
      <c r="J115" s="210"/>
      <c r="K115" s="210"/>
      <c r="L115" s="210"/>
      <c r="M115" s="210"/>
      <c r="N115" s="210"/>
      <c r="O115" s="210"/>
      <c r="P115" s="210"/>
      <c r="Q115" s="210"/>
      <c r="R115" s="221"/>
      <c r="S115" s="221"/>
      <c r="T115" s="225"/>
      <c r="U115" s="225"/>
      <c r="V115" s="220">
        <v>31.055</v>
      </c>
      <c r="W115" s="220">
        <v>31.055</v>
      </c>
      <c r="X115" s="197" t="s">
        <v>13</v>
      </c>
      <c r="Y115" s="198">
        <v>45282</v>
      </c>
      <c r="Z115" s="197" t="s">
        <v>122</v>
      </c>
    </row>
    <row r="116" spans="1:26" ht="43.5" customHeight="1">
      <c r="A116" s="201" t="s">
        <v>264</v>
      </c>
      <c r="B116" s="195" t="s">
        <v>288</v>
      </c>
      <c r="C116" s="202"/>
      <c r="D116" s="203"/>
      <c r="E116" s="203"/>
      <c r="F116" s="210"/>
      <c r="G116" s="210"/>
      <c r="H116" s="203"/>
      <c r="I116" s="203"/>
      <c r="J116" s="210"/>
      <c r="K116" s="210"/>
      <c r="L116" s="210"/>
      <c r="M116" s="210"/>
      <c r="N116" s="210"/>
      <c r="O116" s="210"/>
      <c r="P116" s="210"/>
      <c r="Q116" s="210"/>
      <c r="R116" s="221"/>
      <c r="S116" s="221"/>
      <c r="T116" s="225"/>
      <c r="U116" s="225"/>
      <c r="V116" s="220">
        <v>23.504999999999999</v>
      </c>
      <c r="W116" s="220">
        <v>23.504999999999999</v>
      </c>
      <c r="X116" s="197" t="s">
        <v>13</v>
      </c>
      <c r="Y116" s="198">
        <v>45282</v>
      </c>
      <c r="Z116" s="197" t="s">
        <v>122</v>
      </c>
    </row>
    <row r="117" spans="1:26" ht="42.75" customHeight="1">
      <c r="A117" s="201" t="s">
        <v>265</v>
      </c>
      <c r="B117" s="195" t="s">
        <v>284</v>
      </c>
      <c r="C117" s="202"/>
      <c r="D117" s="203"/>
      <c r="E117" s="203"/>
      <c r="F117" s="210"/>
      <c r="G117" s="210"/>
      <c r="H117" s="203"/>
      <c r="I117" s="203"/>
      <c r="J117" s="210"/>
      <c r="K117" s="210"/>
      <c r="L117" s="210"/>
      <c r="M117" s="210"/>
      <c r="N117" s="210"/>
      <c r="O117" s="210"/>
      <c r="P117" s="210"/>
      <c r="Q117" s="210"/>
      <c r="R117" s="221"/>
      <c r="S117" s="221"/>
      <c r="T117" s="225"/>
      <c r="U117" s="225"/>
      <c r="V117" s="220">
        <v>32.539000000000001</v>
      </c>
      <c r="W117" s="220">
        <v>32.539000000000001</v>
      </c>
      <c r="X117" s="197" t="s">
        <v>13</v>
      </c>
      <c r="Y117" s="198">
        <v>45282</v>
      </c>
      <c r="Z117" s="197" t="s">
        <v>122</v>
      </c>
    </row>
    <row r="118" spans="1:26" ht="48.75" customHeight="1">
      <c r="A118" s="201" t="s">
        <v>266</v>
      </c>
      <c r="B118" s="195" t="s">
        <v>285</v>
      </c>
      <c r="C118" s="202"/>
      <c r="D118" s="203"/>
      <c r="E118" s="203"/>
      <c r="F118" s="210"/>
      <c r="G118" s="210"/>
      <c r="H118" s="203"/>
      <c r="I118" s="203"/>
      <c r="J118" s="210"/>
      <c r="K118" s="210"/>
      <c r="L118" s="210"/>
      <c r="M118" s="210"/>
      <c r="N118" s="210"/>
      <c r="O118" s="210"/>
      <c r="P118" s="210"/>
      <c r="Q118" s="210"/>
      <c r="R118" s="221"/>
      <c r="S118" s="221"/>
      <c r="T118" s="225"/>
      <c r="U118" s="225"/>
      <c r="V118" s="220">
        <v>8.5909999999999993</v>
      </c>
      <c r="W118" s="220">
        <v>8.5909999999999993</v>
      </c>
      <c r="X118" s="197" t="s">
        <v>13</v>
      </c>
      <c r="Y118" s="198">
        <v>45282</v>
      </c>
      <c r="Z118" s="197" t="s">
        <v>122</v>
      </c>
    </row>
    <row r="119" spans="1:26" ht="45" customHeight="1">
      <c r="A119" s="201" t="s">
        <v>267</v>
      </c>
      <c r="B119" s="195" t="s">
        <v>289</v>
      </c>
      <c r="C119" s="202"/>
      <c r="D119" s="203"/>
      <c r="E119" s="203"/>
      <c r="F119" s="210"/>
      <c r="G119" s="210"/>
      <c r="H119" s="203"/>
      <c r="I119" s="203"/>
      <c r="J119" s="210"/>
      <c r="K119" s="210"/>
      <c r="L119" s="210"/>
      <c r="M119" s="210"/>
      <c r="N119" s="210"/>
      <c r="O119" s="210"/>
      <c r="P119" s="210"/>
      <c r="Q119" s="210"/>
      <c r="R119" s="221"/>
      <c r="S119" s="221"/>
      <c r="T119" s="225"/>
      <c r="U119" s="225"/>
      <c r="V119" s="220">
        <v>1083.51</v>
      </c>
      <c r="W119" s="220">
        <v>1083.51</v>
      </c>
      <c r="X119" s="197" t="s">
        <v>13</v>
      </c>
      <c r="Y119" s="198">
        <v>45282</v>
      </c>
      <c r="Z119" s="197" t="s">
        <v>122</v>
      </c>
    </row>
    <row r="120" spans="1:26" ht="36.75" customHeight="1">
      <c r="A120" s="201" t="s">
        <v>268</v>
      </c>
      <c r="B120" s="195" t="s">
        <v>269</v>
      </c>
      <c r="C120" s="202"/>
      <c r="D120" s="203"/>
      <c r="E120" s="203"/>
      <c r="F120" s="210"/>
      <c r="G120" s="210"/>
      <c r="H120" s="203"/>
      <c r="I120" s="203"/>
      <c r="J120" s="210"/>
      <c r="K120" s="210"/>
      <c r="L120" s="210"/>
      <c r="M120" s="210"/>
      <c r="N120" s="210"/>
      <c r="O120" s="210"/>
      <c r="P120" s="210"/>
      <c r="Q120" s="210"/>
      <c r="R120" s="221"/>
      <c r="S120" s="221"/>
      <c r="T120" s="225"/>
      <c r="U120" s="225"/>
      <c r="V120" s="220">
        <v>3382.076</v>
      </c>
      <c r="W120" s="220">
        <v>3382.076</v>
      </c>
      <c r="X120" s="197" t="s">
        <v>13</v>
      </c>
      <c r="Y120" s="198">
        <v>45282</v>
      </c>
      <c r="Z120" s="197" t="s">
        <v>122</v>
      </c>
    </row>
    <row r="121" spans="1:26" ht="43.5" customHeight="1">
      <c r="A121" s="201" t="s">
        <v>270</v>
      </c>
      <c r="B121" s="195" t="s">
        <v>275</v>
      </c>
      <c r="C121" s="202"/>
      <c r="D121" s="203"/>
      <c r="E121" s="203"/>
      <c r="F121" s="210"/>
      <c r="G121" s="210"/>
      <c r="H121" s="203"/>
      <c r="I121" s="203"/>
      <c r="J121" s="210"/>
      <c r="K121" s="210"/>
      <c r="L121" s="210"/>
      <c r="M121" s="210"/>
      <c r="N121" s="210"/>
      <c r="O121" s="210"/>
      <c r="P121" s="210"/>
      <c r="Q121" s="210"/>
      <c r="R121" s="221"/>
      <c r="S121" s="221"/>
      <c r="T121" s="225"/>
      <c r="U121" s="225"/>
      <c r="V121" s="220">
        <v>1475.8610000000001</v>
      </c>
      <c r="W121" s="220">
        <v>1475.8610000000001</v>
      </c>
      <c r="X121" s="197" t="s">
        <v>13</v>
      </c>
      <c r="Y121" s="198">
        <v>45282</v>
      </c>
      <c r="Z121" s="197" t="s">
        <v>122</v>
      </c>
    </row>
    <row r="122" spans="1:26" ht="38.25" customHeight="1">
      <c r="A122" s="201" t="s">
        <v>271</v>
      </c>
      <c r="B122" s="195" t="s">
        <v>272</v>
      </c>
      <c r="C122" s="202"/>
      <c r="D122" s="203"/>
      <c r="E122" s="203"/>
      <c r="F122" s="210"/>
      <c r="G122" s="210"/>
      <c r="H122" s="203"/>
      <c r="I122" s="203"/>
      <c r="J122" s="210"/>
      <c r="K122" s="210"/>
      <c r="L122" s="210"/>
      <c r="M122" s="210"/>
      <c r="N122" s="210"/>
      <c r="O122" s="210"/>
      <c r="P122" s="210"/>
      <c r="Q122" s="210"/>
      <c r="R122" s="221"/>
      <c r="S122" s="221"/>
      <c r="T122" s="225"/>
      <c r="U122" s="225"/>
      <c r="V122" s="220">
        <v>2936.0859999999998</v>
      </c>
      <c r="W122" s="220">
        <v>2936.0859999999998</v>
      </c>
      <c r="X122" s="197" t="s">
        <v>13</v>
      </c>
      <c r="Y122" s="198">
        <v>45282</v>
      </c>
      <c r="Z122" s="197" t="s">
        <v>122</v>
      </c>
    </row>
    <row r="123" spans="1:26" ht="45.75" customHeight="1">
      <c r="A123" s="201" t="s">
        <v>273</v>
      </c>
      <c r="B123" s="195" t="s">
        <v>274</v>
      </c>
      <c r="C123" s="202"/>
      <c r="D123" s="203"/>
      <c r="E123" s="203"/>
      <c r="F123" s="210"/>
      <c r="G123" s="210"/>
      <c r="H123" s="203"/>
      <c r="I123" s="203"/>
      <c r="J123" s="210"/>
      <c r="K123" s="210"/>
      <c r="L123" s="210"/>
      <c r="M123" s="210"/>
      <c r="N123" s="210"/>
      <c r="O123" s="210"/>
      <c r="P123" s="210"/>
      <c r="Q123" s="210"/>
      <c r="R123" s="221"/>
      <c r="S123" s="221"/>
      <c r="T123" s="225"/>
      <c r="U123" s="225"/>
      <c r="V123" s="220">
        <v>857.93100000000004</v>
      </c>
      <c r="W123" s="220">
        <v>857.93100000000004</v>
      </c>
      <c r="X123" s="197" t="s">
        <v>13</v>
      </c>
      <c r="Y123" s="198">
        <v>45282</v>
      </c>
      <c r="Z123" s="197" t="s">
        <v>122</v>
      </c>
    </row>
    <row r="124" spans="1:26">
      <c r="A124" s="181"/>
      <c r="B124" s="199" t="s">
        <v>119</v>
      </c>
      <c r="C124" s="195"/>
      <c r="D124" s="204"/>
      <c r="E124" s="204">
        <f>SUM(E33:E64)</f>
        <v>3193.6000000000013</v>
      </c>
      <c r="F124" s="204"/>
      <c r="G124" s="204">
        <f>SUM(G33:G66)</f>
        <v>41263.850000000006</v>
      </c>
      <c r="H124" s="215"/>
      <c r="I124" s="215">
        <f>SUM(I33:I72)</f>
        <v>49224.968000000015</v>
      </c>
      <c r="J124" s="215"/>
      <c r="K124" s="204">
        <f>SUM(K33:K80)</f>
        <v>104892.59200000003</v>
      </c>
      <c r="L124" s="204"/>
      <c r="M124" s="204">
        <f>SUM(M33:M85)</f>
        <v>163369.10100000005</v>
      </c>
      <c r="N124" s="204"/>
      <c r="O124" s="204">
        <f>SUM(O33:O91)</f>
        <v>211308.7</v>
      </c>
      <c r="P124" s="204"/>
      <c r="Q124" s="204">
        <f>SUM(Q33:Q100)</f>
        <v>234608.193</v>
      </c>
      <c r="R124" s="204"/>
      <c r="S124" s="224">
        <f>SUM(S33:S100)</f>
        <v>238254.93059999999</v>
      </c>
      <c r="T124" s="224"/>
      <c r="U124" s="224">
        <f>SUM(U33:U104)</f>
        <v>243866.84719999996</v>
      </c>
      <c r="V124" s="222"/>
      <c r="W124" s="222">
        <f>SUM(W33:W123)</f>
        <v>266994.89799999999</v>
      </c>
      <c r="X124" s="191"/>
      <c r="Y124" s="191"/>
      <c r="Z124" s="191"/>
    </row>
    <row r="125" spans="1:26">
      <c r="A125" s="181"/>
      <c r="B125" s="199" t="s">
        <v>62</v>
      </c>
      <c r="C125" s="195"/>
      <c r="D125" s="204">
        <f>SUM(D33:D64)</f>
        <v>3193.6000000000013</v>
      </c>
      <c r="E125" s="204"/>
      <c r="F125" s="204">
        <f>SUM(F33:F66)</f>
        <v>38070.25</v>
      </c>
      <c r="G125" s="204"/>
      <c r="H125" s="215">
        <f>SUM(H33:H72)</f>
        <v>7961.1180000000022</v>
      </c>
      <c r="I125" s="215"/>
      <c r="J125" s="204">
        <f>SUM(J33:J80)</f>
        <v>55667.623999999996</v>
      </c>
      <c r="K125" s="215"/>
      <c r="L125" s="204">
        <f>SUM(L33:L85)</f>
        <v>58476.508999999998</v>
      </c>
      <c r="M125" s="215"/>
      <c r="N125" s="204">
        <f>SUM(N33:N91)</f>
        <v>47939.599000000009</v>
      </c>
      <c r="O125" s="215"/>
      <c r="P125" s="204">
        <f>SUM(P33:P100)</f>
        <v>23299.493000000002</v>
      </c>
      <c r="Q125" s="215"/>
      <c r="R125" s="224">
        <f>SUM(R33:R100)</f>
        <v>3646.7375999999999</v>
      </c>
      <c r="S125" s="215"/>
      <c r="T125" s="224">
        <f>SUM(T33:T104)</f>
        <v>5611.9166000000005</v>
      </c>
      <c r="U125" s="204"/>
      <c r="V125" s="222">
        <f>SUM(V33:V123)</f>
        <v>23128.050800000001</v>
      </c>
      <c r="W125" s="200"/>
      <c r="X125" s="191"/>
      <c r="Y125" s="191"/>
      <c r="Z125" s="191"/>
    </row>
    <row r="126" spans="1:26">
      <c r="A126" s="179"/>
      <c r="B126" s="187" t="s">
        <v>67</v>
      </c>
      <c r="C126" s="187"/>
      <c r="D126" s="204">
        <v>3193.6</v>
      </c>
      <c r="E126" s="205"/>
      <c r="F126" s="204">
        <v>37989.25</v>
      </c>
      <c r="G126" s="205"/>
      <c r="H126" s="215">
        <v>7261.1180000000004</v>
      </c>
      <c r="I126" s="215"/>
      <c r="J126" s="204">
        <v>55667.624000000003</v>
      </c>
      <c r="K126" s="215"/>
      <c r="L126" s="204">
        <f>SUM(L33:L85)</f>
        <v>58476.508999999998</v>
      </c>
      <c r="M126" s="215"/>
      <c r="N126" s="204">
        <v>48275.1</v>
      </c>
      <c r="O126" s="215"/>
      <c r="P126" s="215"/>
      <c r="Q126" s="204">
        <v>245853.81400000001</v>
      </c>
      <c r="R126" s="204"/>
      <c r="S126" s="224">
        <v>250799.85159999999</v>
      </c>
      <c r="T126" s="224"/>
      <c r="U126" s="224">
        <v>256411.76819999999</v>
      </c>
      <c r="V126" s="222"/>
      <c r="W126" s="222">
        <v>279539.81900000002</v>
      </c>
      <c r="X126" s="191"/>
      <c r="Y126" s="191"/>
      <c r="Z126" s="191"/>
    </row>
    <row r="127" spans="1:26">
      <c r="A127" s="179"/>
      <c r="B127" s="187" t="s">
        <v>55</v>
      </c>
      <c r="C127" s="194">
        <v>11000.7</v>
      </c>
      <c r="D127" s="205"/>
      <c r="E127" s="204">
        <v>14194.3</v>
      </c>
      <c r="F127" s="204"/>
      <c r="G127" s="204">
        <v>52183.55</v>
      </c>
      <c r="H127" s="215"/>
      <c r="I127" s="215">
        <v>59444.667999999998</v>
      </c>
      <c r="J127" s="204"/>
      <c r="K127" s="204">
        <v>115112.292</v>
      </c>
      <c r="L127" s="204"/>
      <c r="M127" s="204">
        <v>173588.80100000001</v>
      </c>
      <c r="N127" s="204"/>
      <c r="O127" s="204">
        <v>221863.90100000001</v>
      </c>
      <c r="P127" s="204">
        <v>23989.913</v>
      </c>
      <c r="Q127" s="204"/>
      <c r="R127" s="224">
        <v>4946.0375999999997</v>
      </c>
      <c r="S127" s="204"/>
      <c r="T127" s="224">
        <v>5611.9165999999996</v>
      </c>
      <c r="U127" s="204"/>
      <c r="V127" s="222">
        <v>23128.050800000001</v>
      </c>
      <c r="W127" s="204"/>
      <c r="X127" s="191"/>
      <c r="Y127" s="191"/>
      <c r="Z127" s="191"/>
    </row>
    <row r="128" spans="1:26" ht="15.75">
      <c r="A128" s="26"/>
      <c r="B128" s="151"/>
      <c r="C128" s="151"/>
      <c r="D128" s="151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</row>
    <row r="129" spans="1:26" ht="15.75">
      <c r="A129" s="26"/>
      <c r="B129" s="131" t="s">
        <v>120</v>
      </c>
      <c r="C129" s="151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31" t="s">
        <v>121</v>
      </c>
      <c r="Z129" s="151"/>
    </row>
  </sheetData>
  <mergeCells count="10">
    <mergeCell ref="A6:A8"/>
    <mergeCell ref="B6:B8"/>
    <mergeCell ref="X6:X8"/>
    <mergeCell ref="Y6:Y8"/>
    <mergeCell ref="Z6:Z8"/>
    <mergeCell ref="B10:Z10"/>
    <mergeCell ref="X1:Z1"/>
    <mergeCell ref="X2:Z2"/>
    <mergeCell ref="B3:Z3"/>
    <mergeCell ref="B4:Z4"/>
  </mergeCells>
  <phoneticPr fontId="0" type="noConversion"/>
  <pageMargins left="0.7" right="0.7" top="0.75" bottom="0.75" header="0.3" footer="0.3"/>
  <pageSetup paperSize="9" scale="39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9"/>
  <sheetViews>
    <sheetView tabSelected="1" view="pageBreakPreview" topLeftCell="P125" zoomScaleNormal="100" zoomScaleSheetLayoutView="100" workbookViewId="0">
      <selection activeCell="Z2" sqref="Z2:AB2"/>
    </sheetView>
  </sheetViews>
  <sheetFormatPr defaultRowHeight="12.75"/>
  <cols>
    <col min="1" max="1" width="6.85546875" customWidth="1"/>
    <col min="2" max="2" width="40.5703125" customWidth="1"/>
    <col min="3" max="3" width="14.85546875" customWidth="1"/>
    <col min="4" max="4" width="11.42578125" customWidth="1"/>
    <col min="5" max="10" width="11.28515625" customWidth="1"/>
    <col min="11" max="17" width="12.42578125" customWidth="1"/>
    <col min="18" max="18" width="10.7109375" customWidth="1"/>
    <col min="19" max="19" width="12.42578125" customWidth="1"/>
    <col min="20" max="20" width="10.7109375" customWidth="1"/>
    <col min="21" max="21" width="12.28515625" customWidth="1"/>
    <col min="22" max="22" width="10.7109375" customWidth="1"/>
    <col min="23" max="23" width="12.28515625" customWidth="1"/>
    <col min="24" max="24" width="10.7109375" customWidth="1"/>
    <col min="25" max="25" width="12.28515625" customWidth="1"/>
    <col min="26" max="26" width="15.85546875" customWidth="1"/>
    <col min="27" max="27" width="9.7109375" customWidth="1"/>
    <col min="28" max="28" width="18" customWidth="1"/>
  </cols>
  <sheetData>
    <row r="1" spans="1:28" ht="37.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78" t="s">
        <v>84</v>
      </c>
      <c r="AA1" s="278"/>
      <c r="AB1" s="278"/>
    </row>
    <row r="2" spans="1:28" ht="15.75">
      <c r="A2" s="25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278"/>
      <c r="AA2" s="278"/>
      <c r="AB2" s="278"/>
    </row>
    <row r="3" spans="1:28" ht="15.75">
      <c r="A3" s="25"/>
      <c r="B3" s="279" t="s">
        <v>2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</row>
    <row r="4" spans="1:28" ht="15.75">
      <c r="A4" s="25"/>
      <c r="B4" s="279" t="s">
        <v>85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</row>
    <row r="5" spans="1:28" ht="16.5" thickBot="1">
      <c r="A5" s="25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</row>
    <row r="6" spans="1:28">
      <c r="A6" s="289" t="s">
        <v>4</v>
      </c>
      <c r="B6" s="287" t="s">
        <v>5</v>
      </c>
      <c r="C6" s="182" t="s">
        <v>69</v>
      </c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287" t="s">
        <v>7</v>
      </c>
      <c r="AA6" s="287" t="s">
        <v>8</v>
      </c>
      <c r="AB6" s="287" t="s">
        <v>9</v>
      </c>
    </row>
    <row r="7" spans="1:28">
      <c r="A7" s="290"/>
      <c r="B7" s="288"/>
      <c r="C7" s="183" t="s">
        <v>71</v>
      </c>
      <c r="D7" s="184">
        <v>44967</v>
      </c>
      <c r="E7" s="183" t="s">
        <v>70</v>
      </c>
      <c r="F7" s="184">
        <v>44986</v>
      </c>
      <c r="G7" s="183" t="s">
        <v>70</v>
      </c>
      <c r="H7" s="184">
        <v>45000</v>
      </c>
      <c r="I7" s="183" t="s">
        <v>70</v>
      </c>
      <c r="J7" s="184">
        <v>45013</v>
      </c>
      <c r="K7" s="183" t="s">
        <v>70</v>
      </c>
      <c r="L7" s="184">
        <v>45063</v>
      </c>
      <c r="M7" s="183" t="s">
        <v>70</v>
      </c>
      <c r="N7" s="184">
        <v>45084</v>
      </c>
      <c r="O7" s="183" t="s">
        <v>70</v>
      </c>
      <c r="P7" s="184">
        <v>45112</v>
      </c>
      <c r="Q7" s="183" t="s">
        <v>70</v>
      </c>
      <c r="R7" s="184">
        <v>45147</v>
      </c>
      <c r="S7" s="183" t="s">
        <v>70</v>
      </c>
      <c r="T7" s="184">
        <v>45175</v>
      </c>
      <c r="U7" s="183" t="s">
        <v>70</v>
      </c>
      <c r="V7" s="184">
        <v>45203</v>
      </c>
      <c r="W7" s="183" t="s">
        <v>70</v>
      </c>
      <c r="X7" s="184">
        <v>45233</v>
      </c>
      <c r="Y7" s="183" t="s">
        <v>70</v>
      </c>
      <c r="Z7" s="288"/>
      <c r="AA7" s="288"/>
      <c r="AB7" s="288"/>
    </row>
    <row r="8" spans="1:28">
      <c r="A8" s="291"/>
      <c r="B8" s="288"/>
      <c r="C8" s="185" t="s">
        <v>72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288"/>
      <c r="AA8" s="288"/>
      <c r="AB8" s="288"/>
    </row>
    <row r="9" spans="1:28">
      <c r="A9" s="178">
        <v>1</v>
      </c>
      <c r="B9" s="186">
        <v>2</v>
      </c>
      <c r="C9" s="186">
        <v>3</v>
      </c>
      <c r="D9" s="186">
        <v>4</v>
      </c>
      <c r="E9" s="186">
        <v>5</v>
      </c>
      <c r="F9" s="186">
        <v>6</v>
      </c>
      <c r="G9" s="186">
        <v>7</v>
      </c>
      <c r="H9" s="186">
        <v>8</v>
      </c>
      <c r="I9" s="186">
        <v>9</v>
      </c>
      <c r="J9" s="186">
        <v>10</v>
      </c>
      <c r="K9" s="186">
        <v>11</v>
      </c>
      <c r="L9" s="186">
        <v>12</v>
      </c>
      <c r="M9" s="186">
        <v>13</v>
      </c>
      <c r="N9" s="186">
        <v>14</v>
      </c>
      <c r="O9" s="186">
        <v>15</v>
      </c>
      <c r="P9" s="186">
        <v>16</v>
      </c>
      <c r="Q9" s="186">
        <v>17</v>
      </c>
      <c r="R9" s="186">
        <v>18</v>
      </c>
      <c r="S9" s="186">
        <v>19</v>
      </c>
      <c r="T9" s="186">
        <v>20</v>
      </c>
      <c r="U9" s="186">
        <v>21</v>
      </c>
      <c r="V9" s="186">
        <v>22</v>
      </c>
      <c r="W9" s="186">
        <v>23</v>
      </c>
      <c r="X9" s="186">
        <v>24</v>
      </c>
      <c r="Y9" s="186">
        <v>25</v>
      </c>
      <c r="Z9" s="186">
        <v>26</v>
      </c>
      <c r="AA9" s="186">
        <v>27</v>
      </c>
      <c r="AB9" s="186">
        <v>28</v>
      </c>
    </row>
    <row r="10" spans="1:28">
      <c r="A10" s="177">
        <v>1</v>
      </c>
      <c r="B10" s="292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</row>
    <row r="11" spans="1:28">
      <c r="A11" s="179" t="s">
        <v>11</v>
      </c>
      <c r="B11" s="187" t="s">
        <v>12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88" t="s">
        <v>13</v>
      </c>
      <c r="AA11" s="189">
        <v>45282</v>
      </c>
      <c r="AB11" s="188" t="s">
        <v>122</v>
      </c>
    </row>
    <row r="12" spans="1:28">
      <c r="A12" s="180" t="s">
        <v>15</v>
      </c>
      <c r="B12" s="202" t="s">
        <v>58</v>
      </c>
      <c r="C12" s="165">
        <v>250</v>
      </c>
      <c r="D12" s="165">
        <v>0</v>
      </c>
      <c r="E12" s="165">
        <v>250</v>
      </c>
      <c r="F12" s="165">
        <v>0</v>
      </c>
      <c r="G12" s="165">
        <v>250</v>
      </c>
      <c r="H12" s="209">
        <v>-200</v>
      </c>
      <c r="I12" s="209">
        <v>50</v>
      </c>
      <c r="J12" s="209">
        <v>0</v>
      </c>
      <c r="K12" s="209">
        <v>50</v>
      </c>
      <c r="L12" s="209">
        <v>0</v>
      </c>
      <c r="M12" s="209">
        <v>50</v>
      </c>
      <c r="N12" s="208">
        <v>600</v>
      </c>
      <c r="O12" s="208">
        <v>650</v>
      </c>
      <c r="P12" s="217">
        <v>-195.08</v>
      </c>
      <c r="Q12" s="217">
        <v>454.92</v>
      </c>
      <c r="R12" s="209">
        <v>0</v>
      </c>
      <c r="S12" s="218">
        <v>454.92</v>
      </c>
      <c r="T12" s="209">
        <v>0</v>
      </c>
      <c r="U12" s="218">
        <v>454.92</v>
      </c>
      <c r="V12" s="209">
        <v>0</v>
      </c>
      <c r="W12" s="218">
        <v>454.92</v>
      </c>
      <c r="X12" s="209">
        <v>0</v>
      </c>
      <c r="Y12" s="218">
        <v>454.92</v>
      </c>
      <c r="Z12" s="188" t="s">
        <v>13</v>
      </c>
      <c r="AA12" s="189">
        <v>45282</v>
      </c>
      <c r="AB12" s="188" t="s">
        <v>122</v>
      </c>
    </row>
    <row r="13" spans="1:28">
      <c r="A13" s="180" t="s">
        <v>17</v>
      </c>
      <c r="B13" s="202" t="s">
        <v>59</v>
      </c>
      <c r="C13" s="165">
        <v>400</v>
      </c>
      <c r="D13" s="165">
        <v>0</v>
      </c>
      <c r="E13" s="165">
        <v>400</v>
      </c>
      <c r="F13" s="165">
        <v>0</v>
      </c>
      <c r="G13" s="165">
        <v>400</v>
      </c>
      <c r="H13" s="209">
        <v>-300</v>
      </c>
      <c r="I13" s="209">
        <v>100</v>
      </c>
      <c r="J13" s="209">
        <v>0</v>
      </c>
      <c r="K13" s="209">
        <v>100</v>
      </c>
      <c r="L13" s="209">
        <v>0</v>
      </c>
      <c r="M13" s="209">
        <v>100</v>
      </c>
      <c r="N13" s="208">
        <v>150</v>
      </c>
      <c r="O13" s="208">
        <v>250</v>
      </c>
      <c r="P13" s="217">
        <v>-114.5</v>
      </c>
      <c r="Q13" s="217">
        <v>135.5</v>
      </c>
      <c r="R13" s="209">
        <v>0</v>
      </c>
      <c r="S13" s="218">
        <v>135.5</v>
      </c>
      <c r="T13" s="209">
        <v>0</v>
      </c>
      <c r="U13" s="218">
        <v>135.5</v>
      </c>
      <c r="V13" s="209">
        <v>0</v>
      </c>
      <c r="W13" s="218">
        <v>135.5</v>
      </c>
      <c r="X13" s="209">
        <v>0</v>
      </c>
      <c r="Y13" s="218">
        <v>135.5</v>
      </c>
      <c r="Z13" s="188" t="s">
        <v>13</v>
      </c>
      <c r="AA13" s="189">
        <v>45282</v>
      </c>
      <c r="AB13" s="188" t="s">
        <v>122</v>
      </c>
    </row>
    <row r="14" spans="1:28">
      <c r="A14" s="180" t="s">
        <v>19</v>
      </c>
      <c r="B14" s="202" t="s">
        <v>60</v>
      </c>
      <c r="C14" s="165">
        <v>500</v>
      </c>
      <c r="D14" s="165">
        <v>0</v>
      </c>
      <c r="E14" s="165">
        <v>500</v>
      </c>
      <c r="F14" s="165">
        <v>0</v>
      </c>
      <c r="G14" s="165">
        <v>500</v>
      </c>
      <c r="H14" s="209">
        <v>-100</v>
      </c>
      <c r="I14" s="209">
        <v>400</v>
      </c>
      <c r="J14" s="209">
        <v>0</v>
      </c>
      <c r="K14" s="209">
        <v>400</v>
      </c>
      <c r="L14" s="209">
        <v>0</v>
      </c>
      <c r="M14" s="209">
        <v>400</v>
      </c>
      <c r="N14" s="209">
        <v>0</v>
      </c>
      <c r="O14" s="209">
        <v>400</v>
      </c>
      <c r="P14" s="209">
        <v>0</v>
      </c>
      <c r="Q14" s="209">
        <v>400</v>
      </c>
      <c r="R14" s="209">
        <v>0</v>
      </c>
      <c r="S14" s="209">
        <v>400</v>
      </c>
      <c r="T14" s="209">
        <v>0</v>
      </c>
      <c r="U14" s="209">
        <v>400</v>
      </c>
      <c r="V14" s="209">
        <v>0</v>
      </c>
      <c r="W14" s="209">
        <v>400</v>
      </c>
      <c r="X14" s="209">
        <v>0</v>
      </c>
      <c r="Y14" s="209">
        <v>400</v>
      </c>
      <c r="Z14" s="188" t="s">
        <v>13</v>
      </c>
      <c r="AA14" s="189">
        <v>45282</v>
      </c>
      <c r="AB14" s="188" t="s">
        <v>122</v>
      </c>
    </row>
    <row r="15" spans="1:28">
      <c r="A15" s="180" t="s">
        <v>21</v>
      </c>
      <c r="B15" s="202" t="s">
        <v>61</v>
      </c>
      <c r="C15" s="165">
        <v>700</v>
      </c>
      <c r="D15" s="165">
        <v>0</v>
      </c>
      <c r="E15" s="165">
        <v>700</v>
      </c>
      <c r="F15" s="165">
        <v>0</v>
      </c>
      <c r="G15" s="165">
        <v>700</v>
      </c>
      <c r="H15" s="209">
        <v>-100</v>
      </c>
      <c r="I15" s="209">
        <v>600</v>
      </c>
      <c r="J15" s="209">
        <v>0</v>
      </c>
      <c r="K15" s="209">
        <v>600</v>
      </c>
      <c r="L15" s="209">
        <v>0</v>
      </c>
      <c r="M15" s="209">
        <v>600</v>
      </c>
      <c r="N15" s="208">
        <v>-350</v>
      </c>
      <c r="O15" s="208">
        <v>250</v>
      </c>
      <c r="P15" s="209">
        <v>0</v>
      </c>
      <c r="Q15" s="209">
        <v>250</v>
      </c>
      <c r="R15" s="209">
        <v>0</v>
      </c>
      <c r="S15" s="209">
        <v>250</v>
      </c>
      <c r="T15" s="209">
        <v>0</v>
      </c>
      <c r="U15" s="209">
        <v>250</v>
      </c>
      <c r="V15" s="209">
        <v>0</v>
      </c>
      <c r="W15" s="209">
        <v>250</v>
      </c>
      <c r="X15" s="209">
        <v>0</v>
      </c>
      <c r="Y15" s="209">
        <v>250</v>
      </c>
      <c r="Z15" s="188" t="s">
        <v>13</v>
      </c>
      <c r="AA15" s="189">
        <v>45282</v>
      </c>
      <c r="AB15" s="188" t="s">
        <v>122</v>
      </c>
    </row>
    <row r="16" spans="1:28" ht="38.25">
      <c r="A16" s="180" t="s">
        <v>23</v>
      </c>
      <c r="B16" s="202" t="s">
        <v>24</v>
      </c>
      <c r="C16" s="165">
        <v>300</v>
      </c>
      <c r="D16" s="165">
        <v>0</v>
      </c>
      <c r="E16" s="165">
        <v>300</v>
      </c>
      <c r="F16" s="208">
        <v>-81</v>
      </c>
      <c r="G16" s="208">
        <v>219</v>
      </c>
      <c r="H16" s="209">
        <v>0</v>
      </c>
      <c r="I16" s="209">
        <v>219</v>
      </c>
      <c r="J16" s="209">
        <v>0</v>
      </c>
      <c r="K16" s="209">
        <v>219</v>
      </c>
      <c r="L16" s="209">
        <v>0</v>
      </c>
      <c r="M16" s="209">
        <v>219</v>
      </c>
      <c r="N16" s="209">
        <v>0</v>
      </c>
      <c r="O16" s="209">
        <v>219</v>
      </c>
      <c r="P16" s="209">
        <v>0</v>
      </c>
      <c r="Q16" s="209">
        <v>219</v>
      </c>
      <c r="R16" s="209">
        <v>0</v>
      </c>
      <c r="S16" s="209">
        <v>219</v>
      </c>
      <c r="T16" s="209">
        <v>0</v>
      </c>
      <c r="U16" s="209">
        <v>219</v>
      </c>
      <c r="V16" s="209">
        <v>0</v>
      </c>
      <c r="W16" s="209">
        <v>219</v>
      </c>
      <c r="X16" s="209">
        <v>0</v>
      </c>
      <c r="Y16" s="209">
        <v>219</v>
      </c>
      <c r="Z16" s="188" t="s">
        <v>13</v>
      </c>
      <c r="AA16" s="189">
        <v>45282</v>
      </c>
      <c r="AB16" s="188" t="s">
        <v>122</v>
      </c>
    </row>
    <row r="17" spans="1:28" ht="25.5">
      <c r="A17" s="180" t="s">
        <v>25</v>
      </c>
      <c r="B17" s="202" t="s">
        <v>26</v>
      </c>
      <c r="C17" s="165">
        <v>250</v>
      </c>
      <c r="D17" s="165">
        <v>0</v>
      </c>
      <c r="E17" s="165">
        <v>250</v>
      </c>
      <c r="F17" s="165">
        <v>0</v>
      </c>
      <c r="G17" s="165">
        <v>250</v>
      </c>
      <c r="H17" s="165">
        <v>0</v>
      </c>
      <c r="I17" s="165">
        <v>250</v>
      </c>
      <c r="J17" s="165">
        <v>0</v>
      </c>
      <c r="K17" s="165">
        <v>250</v>
      </c>
      <c r="L17" s="165">
        <v>0</v>
      </c>
      <c r="M17" s="165">
        <v>250</v>
      </c>
      <c r="N17" s="208">
        <v>-64.498999999999995</v>
      </c>
      <c r="O17" s="208">
        <v>185.501</v>
      </c>
      <c r="P17" s="209">
        <v>0</v>
      </c>
      <c r="Q17" s="209">
        <v>185.501</v>
      </c>
      <c r="R17" s="209">
        <v>0</v>
      </c>
      <c r="S17" s="209">
        <v>185.501</v>
      </c>
      <c r="T17" s="209">
        <v>0</v>
      </c>
      <c r="U17" s="209">
        <v>185.501</v>
      </c>
      <c r="V17" s="209">
        <v>0</v>
      </c>
      <c r="W17" s="209">
        <v>185.501</v>
      </c>
      <c r="X17" s="209">
        <v>0</v>
      </c>
      <c r="Y17" s="209">
        <v>185.501</v>
      </c>
      <c r="Z17" s="188" t="s">
        <v>13</v>
      </c>
      <c r="AA17" s="189">
        <v>45282</v>
      </c>
      <c r="AB17" s="188" t="s">
        <v>122</v>
      </c>
    </row>
    <row r="18" spans="1:28" ht="63.75">
      <c r="A18" s="180" t="s">
        <v>27</v>
      </c>
      <c r="B18" s="202" t="s">
        <v>80</v>
      </c>
      <c r="C18" s="165">
        <v>8000</v>
      </c>
      <c r="D18" s="165">
        <v>0</v>
      </c>
      <c r="E18" s="165">
        <v>8000</v>
      </c>
      <c r="F18" s="165">
        <v>0</v>
      </c>
      <c r="G18" s="165">
        <v>8000</v>
      </c>
      <c r="H18" s="165">
        <v>0</v>
      </c>
      <c r="I18" s="165">
        <v>8000</v>
      </c>
      <c r="J18" s="165">
        <v>0</v>
      </c>
      <c r="K18" s="165">
        <v>8000</v>
      </c>
      <c r="L18" s="165">
        <v>0</v>
      </c>
      <c r="M18" s="165">
        <v>8000</v>
      </c>
      <c r="N18" s="209">
        <v>0</v>
      </c>
      <c r="O18" s="209">
        <v>8000</v>
      </c>
      <c r="P18" s="208">
        <v>1000</v>
      </c>
      <c r="Q18" s="208">
        <v>9000</v>
      </c>
      <c r="R18" s="208">
        <v>1300</v>
      </c>
      <c r="S18" s="208">
        <v>10300</v>
      </c>
      <c r="T18" s="209">
        <v>1300</v>
      </c>
      <c r="U18" s="209">
        <v>10300</v>
      </c>
      <c r="V18" s="209">
        <v>0</v>
      </c>
      <c r="W18" s="209">
        <v>10300</v>
      </c>
      <c r="X18" s="209">
        <v>0</v>
      </c>
      <c r="Y18" s="209">
        <v>10300</v>
      </c>
      <c r="Z18" s="188" t="s">
        <v>13</v>
      </c>
      <c r="AA18" s="189">
        <v>45282</v>
      </c>
      <c r="AB18" s="188" t="s">
        <v>122</v>
      </c>
    </row>
    <row r="19" spans="1:28" ht="38.25">
      <c r="A19" s="180" t="s">
        <v>29</v>
      </c>
      <c r="B19" s="190" t="s">
        <v>79</v>
      </c>
      <c r="C19" s="165">
        <v>600</v>
      </c>
      <c r="D19" s="165">
        <v>0</v>
      </c>
      <c r="E19" s="165">
        <v>600</v>
      </c>
      <c r="F19" s="165">
        <v>0</v>
      </c>
      <c r="G19" s="165">
        <v>600</v>
      </c>
      <c r="H19" s="165">
        <v>0</v>
      </c>
      <c r="I19" s="165">
        <v>600</v>
      </c>
      <c r="J19" s="165">
        <v>0</v>
      </c>
      <c r="K19" s="165">
        <v>600</v>
      </c>
      <c r="L19" s="165">
        <v>0</v>
      </c>
      <c r="M19" s="165">
        <v>600</v>
      </c>
      <c r="N19" s="209">
        <v>0</v>
      </c>
      <c r="O19" s="209">
        <v>600</v>
      </c>
      <c r="P19" s="209">
        <v>0</v>
      </c>
      <c r="Q19" s="209">
        <v>600</v>
      </c>
      <c r="R19" s="209">
        <v>0</v>
      </c>
      <c r="S19" s="209">
        <v>600</v>
      </c>
      <c r="T19" s="209">
        <v>0</v>
      </c>
      <c r="U19" s="209">
        <v>600</v>
      </c>
      <c r="V19" s="209">
        <v>0</v>
      </c>
      <c r="W19" s="209">
        <v>600</v>
      </c>
      <c r="X19" s="209">
        <v>0</v>
      </c>
      <c r="Y19" s="209">
        <v>600</v>
      </c>
      <c r="Z19" s="188" t="s">
        <v>13</v>
      </c>
      <c r="AA19" s="189">
        <v>45282</v>
      </c>
      <c r="AB19" s="188" t="s">
        <v>122</v>
      </c>
    </row>
    <row r="20" spans="1:28">
      <c r="A20" s="179"/>
      <c r="B20" s="187" t="s">
        <v>31</v>
      </c>
      <c r="C20" s="166">
        <f>SUM(C12:C19)</f>
        <v>11000</v>
      </c>
      <c r="D20" s="166"/>
      <c r="E20" s="166">
        <f>SUM(E12:E19)</f>
        <v>11000</v>
      </c>
      <c r="F20" s="205"/>
      <c r="G20" s="204">
        <f>SUM(G12:G19)</f>
        <v>10919</v>
      </c>
      <c r="H20" s="205"/>
      <c r="I20" s="205">
        <f>SUM(I12:I19)</f>
        <v>10219</v>
      </c>
      <c r="J20" s="205"/>
      <c r="K20" s="205">
        <f>SUM(K12:K19)</f>
        <v>10219</v>
      </c>
      <c r="L20" s="205"/>
      <c r="M20" s="205">
        <f t="shared" ref="M20:S20" si="0">SUM(M12:M19)</f>
        <v>10219</v>
      </c>
      <c r="N20" s="204">
        <f t="shared" si="0"/>
        <v>335.50099999999998</v>
      </c>
      <c r="O20" s="204">
        <f t="shared" si="0"/>
        <v>10554.501</v>
      </c>
      <c r="P20" s="204">
        <f t="shared" si="0"/>
        <v>690.42</v>
      </c>
      <c r="Q20" s="204">
        <f t="shared" si="0"/>
        <v>11244.921</v>
      </c>
      <c r="R20" s="204">
        <f t="shared" si="0"/>
        <v>1300</v>
      </c>
      <c r="S20" s="204">
        <f t="shared" si="0"/>
        <v>12544.921</v>
      </c>
      <c r="T20" s="204">
        <v>1300</v>
      </c>
      <c r="U20" s="204">
        <v>12544.921</v>
      </c>
      <c r="V20" s="204">
        <v>1300</v>
      </c>
      <c r="W20" s="204">
        <v>12544.921</v>
      </c>
      <c r="X20" s="204">
        <v>1300</v>
      </c>
      <c r="Y20" s="204">
        <v>12544.921</v>
      </c>
      <c r="Z20" s="191"/>
      <c r="AA20" s="191"/>
      <c r="AB20" s="192"/>
    </row>
    <row r="21" spans="1:28">
      <c r="A21" s="179"/>
      <c r="B21" s="168" t="s">
        <v>62</v>
      </c>
      <c r="C21" s="167"/>
      <c r="D21" s="167"/>
      <c r="E21" s="167"/>
      <c r="F21" s="210">
        <v>-81</v>
      </c>
      <c r="G21" s="211"/>
      <c r="H21" s="214">
        <f>SUM(H12:H19)</f>
        <v>-700</v>
      </c>
      <c r="I21" s="211"/>
      <c r="J21" s="211"/>
      <c r="K21" s="211"/>
      <c r="L21" s="211"/>
      <c r="M21" s="211"/>
      <c r="N21" s="216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168"/>
      <c r="AA21" s="168"/>
      <c r="AB21" s="168"/>
    </row>
    <row r="22" spans="1:28" ht="38.25">
      <c r="A22" s="179"/>
      <c r="B22" s="168" t="s">
        <v>32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</row>
    <row r="23" spans="1:28" ht="51">
      <c r="A23" s="180" t="s">
        <v>33</v>
      </c>
      <c r="B23" s="193" t="s">
        <v>81</v>
      </c>
      <c r="C23" s="160">
        <v>0.1</v>
      </c>
      <c r="D23" s="160">
        <v>0</v>
      </c>
      <c r="E23" s="160">
        <v>0.1</v>
      </c>
      <c r="F23" s="160">
        <v>0</v>
      </c>
      <c r="G23" s="160">
        <v>0.1</v>
      </c>
      <c r="H23" s="160">
        <v>0</v>
      </c>
      <c r="I23" s="160">
        <v>0.1</v>
      </c>
      <c r="J23" s="160">
        <v>0</v>
      </c>
      <c r="K23" s="160">
        <v>0.1</v>
      </c>
      <c r="L23" s="160">
        <v>0</v>
      </c>
      <c r="M23" s="160">
        <v>0.1</v>
      </c>
      <c r="N23" s="160">
        <v>0</v>
      </c>
      <c r="O23" s="160">
        <v>0.1</v>
      </c>
      <c r="P23" s="160">
        <v>0</v>
      </c>
      <c r="Q23" s="160">
        <v>0.1</v>
      </c>
      <c r="R23" s="226">
        <v>-0.1</v>
      </c>
      <c r="S23" s="226">
        <v>0</v>
      </c>
      <c r="T23" s="227">
        <v>0</v>
      </c>
      <c r="U23" s="227">
        <v>0</v>
      </c>
      <c r="V23" s="227">
        <v>0</v>
      </c>
      <c r="W23" s="227">
        <v>0</v>
      </c>
      <c r="X23" s="227">
        <v>0</v>
      </c>
      <c r="Y23" s="227">
        <v>0</v>
      </c>
      <c r="Z23" s="188" t="s">
        <v>13</v>
      </c>
      <c r="AA23" s="189">
        <v>45282</v>
      </c>
      <c r="AB23" s="188" t="s">
        <v>122</v>
      </c>
    </row>
    <row r="24" spans="1:28" ht="63.75">
      <c r="A24" s="180" t="s">
        <v>35</v>
      </c>
      <c r="B24" s="190" t="s">
        <v>63</v>
      </c>
      <c r="C24" s="160">
        <v>0.1</v>
      </c>
      <c r="D24" s="160">
        <v>0</v>
      </c>
      <c r="E24" s="160">
        <v>0.1</v>
      </c>
      <c r="F24" s="160">
        <v>0</v>
      </c>
      <c r="G24" s="160">
        <v>0.1</v>
      </c>
      <c r="H24" s="160">
        <v>0</v>
      </c>
      <c r="I24" s="160">
        <v>0.1</v>
      </c>
      <c r="J24" s="160">
        <v>0</v>
      </c>
      <c r="K24" s="160">
        <v>0.1</v>
      </c>
      <c r="L24" s="160">
        <v>0</v>
      </c>
      <c r="M24" s="160">
        <v>0.1</v>
      </c>
      <c r="N24" s="160">
        <v>0</v>
      </c>
      <c r="O24" s="160">
        <v>0.1</v>
      </c>
      <c r="P24" s="160">
        <v>0</v>
      </c>
      <c r="Q24" s="160">
        <v>0.1</v>
      </c>
      <c r="R24" s="226">
        <v>-0.1</v>
      </c>
      <c r="S24" s="226">
        <v>0</v>
      </c>
      <c r="T24" s="227">
        <v>0</v>
      </c>
      <c r="U24" s="227">
        <v>0</v>
      </c>
      <c r="V24" s="227">
        <v>0</v>
      </c>
      <c r="W24" s="227">
        <v>0</v>
      </c>
      <c r="X24" s="227">
        <v>0</v>
      </c>
      <c r="Y24" s="227">
        <v>0</v>
      </c>
      <c r="Z24" s="188" t="s">
        <v>13</v>
      </c>
      <c r="AA24" s="189">
        <v>45282</v>
      </c>
      <c r="AB24" s="188" t="s">
        <v>122</v>
      </c>
    </row>
    <row r="25" spans="1:28" ht="63.75">
      <c r="A25" s="180" t="s">
        <v>37</v>
      </c>
      <c r="B25" s="190" t="s">
        <v>38</v>
      </c>
      <c r="C25" s="160">
        <v>0.1</v>
      </c>
      <c r="D25" s="160">
        <v>0</v>
      </c>
      <c r="E25" s="160">
        <v>0.1</v>
      </c>
      <c r="F25" s="160">
        <v>0</v>
      </c>
      <c r="G25" s="160">
        <v>0.1</v>
      </c>
      <c r="H25" s="160">
        <v>0</v>
      </c>
      <c r="I25" s="160">
        <v>0.1</v>
      </c>
      <c r="J25" s="160">
        <v>0</v>
      </c>
      <c r="K25" s="160">
        <v>0.1</v>
      </c>
      <c r="L25" s="160">
        <v>0</v>
      </c>
      <c r="M25" s="160">
        <v>0.1</v>
      </c>
      <c r="N25" s="160">
        <v>0</v>
      </c>
      <c r="O25" s="160">
        <v>0.1</v>
      </c>
      <c r="P25" s="160">
        <v>0</v>
      </c>
      <c r="Q25" s="160">
        <v>0.1</v>
      </c>
      <c r="R25" s="226">
        <v>-0.1</v>
      </c>
      <c r="S25" s="226">
        <v>0</v>
      </c>
      <c r="T25" s="227">
        <v>0</v>
      </c>
      <c r="U25" s="227">
        <v>0</v>
      </c>
      <c r="V25" s="227">
        <v>0</v>
      </c>
      <c r="W25" s="227">
        <v>0</v>
      </c>
      <c r="X25" s="227">
        <v>0</v>
      </c>
      <c r="Y25" s="227">
        <v>0</v>
      </c>
      <c r="Z25" s="188" t="s">
        <v>13</v>
      </c>
      <c r="AA25" s="189">
        <v>45282</v>
      </c>
      <c r="AB25" s="188" t="s">
        <v>122</v>
      </c>
    </row>
    <row r="26" spans="1:28" ht="63.75">
      <c r="A26" s="180" t="s">
        <v>39</v>
      </c>
      <c r="B26" s="190" t="s">
        <v>42</v>
      </c>
      <c r="C26" s="160">
        <v>0.1</v>
      </c>
      <c r="D26" s="160">
        <v>0</v>
      </c>
      <c r="E26" s="160">
        <v>0.1</v>
      </c>
      <c r="F26" s="160">
        <v>0</v>
      </c>
      <c r="G26" s="160">
        <v>0.1</v>
      </c>
      <c r="H26" s="160">
        <v>0</v>
      </c>
      <c r="I26" s="160">
        <v>0.1</v>
      </c>
      <c r="J26" s="160">
        <v>0</v>
      </c>
      <c r="K26" s="160">
        <v>0.1</v>
      </c>
      <c r="L26" s="160">
        <v>0</v>
      </c>
      <c r="M26" s="160">
        <v>0.1</v>
      </c>
      <c r="N26" s="160">
        <v>0</v>
      </c>
      <c r="O26" s="160">
        <v>0.1</v>
      </c>
      <c r="P26" s="160">
        <v>0</v>
      </c>
      <c r="Q26" s="160">
        <v>0.1</v>
      </c>
      <c r="R26" s="226">
        <v>-0.1</v>
      </c>
      <c r="S26" s="226">
        <v>0</v>
      </c>
      <c r="T26" s="227">
        <v>0</v>
      </c>
      <c r="U26" s="227">
        <v>0</v>
      </c>
      <c r="V26" s="227">
        <v>0</v>
      </c>
      <c r="W26" s="227">
        <v>0</v>
      </c>
      <c r="X26" s="227">
        <v>0</v>
      </c>
      <c r="Y26" s="227">
        <v>0</v>
      </c>
      <c r="Z26" s="188" t="s">
        <v>13</v>
      </c>
      <c r="AA26" s="189">
        <v>45282</v>
      </c>
      <c r="AB26" s="188" t="s">
        <v>122</v>
      </c>
    </row>
    <row r="27" spans="1:28" ht="38.25">
      <c r="A27" s="180" t="s">
        <v>41</v>
      </c>
      <c r="B27" s="190" t="s">
        <v>46</v>
      </c>
      <c r="C27" s="160">
        <v>0.1</v>
      </c>
      <c r="D27" s="160">
        <v>0</v>
      </c>
      <c r="E27" s="160">
        <v>0.1</v>
      </c>
      <c r="F27" s="160">
        <v>0</v>
      </c>
      <c r="G27" s="160">
        <v>0.1</v>
      </c>
      <c r="H27" s="160">
        <v>0</v>
      </c>
      <c r="I27" s="160">
        <v>0.1</v>
      </c>
      <c r="J27" s="160">
        <v>0</v>
      </c>
      <c r="K27" s="160">
        <v>0.1</v>
      </c>
      <c r="L27" s="160">
        <v>0</v>
      </c>
      <c r="M27" s="160">
        <v>0.1</v>
      </c>
      <c r="N27" s="160">
        <v>0</v>
      </c>
      <c r="O27" s="160">
        <v>0.1</v>
      </c>
      <c r="P27" s="160">
        <v>0</v>
      </c>
      <c r="Q27" s="160">
        <v>0.1</v>
      </c>
      <c r="R27" s="226">
        <v>-0.1</v>
      </c>
      <c r="S27" s="226">
        <v>0</v>
      </c>
      <c r="T27" s="227">
        <v>0</v>
      </c>
      <c r="U27" s="227">
        <v>0</v>
      </c>
      <c r="V27" s="227">
        <v>0</v>
      </c>
      <c r="W27" s="227">
        <v>0</v>
      </c>
      <c r="X27" s="227">
        <v>0</v>
      </c>
      <c r="Y27" s="227">
        <v>0</v>
      </c>
      <c r="Z27" s="188" t="s">
        <v>13</v>
      </c>
      <c r="AA27" s="189">
        <v>45282</v>
      </c>
      <c r="AB27" s="188" t="s">
        <v>122</v>
      </c>
    </row>
    <row r="28" spans="1:28" ht="51">
      <c r="A28" s="180" t="s">
        <v>43</v>
      </c>
      <c r="B28" s="190" t="s">
        <v>48</v>
      </c>
      <c r="C28" s="160">
        <v>0.1</v>
      </c>
      <c r="D28" s="160">
        <v>0</v>
      </c>
      <c r="E28" s="160">
        <v>0.1</v>
      </c>
      <c r="F28" s="160">
        <v>0</v>
      </c>
      <c r="G28" s="160">
        <v>0.1</v>
      </c>
      <c r="H28" s="160">
        <v>0</v>
      </c>
      <c r="I28" s="160">
        <v>0.1</v>
      </c>
      <c r="J28" s="160">
        <v>0</v>
      </c>
      <c r="K28" s="160">
        <v>0.1</v>
      </c>
      <c r="L28" s="160">
        <v>0</v>
      </c>
      <c r="M28" s="160">
        <v>0.1</v>
      </c>
      <c r="N28" s="160">
        <v>0</v>
      </c>
      <c r="O28" s="160">
        <v>0.1</v>
      </c>
      <c r="P28" s="160">
        <v>0</v>
      </c>
      <c r="Q28" s="160">
        <v>0.1</v>
      </c>
      <c r="R28" s="226">
        <v>-0.1</v>
      </c>
      <c r="S28" s="226">
        <v>0</v>
      </c>
      <c r="T28" s="227">
        <v>0</v>
      </c>
      <c r="U28" s="227">
        <v>0</v>
      </c>
      <c r="V28" s="227">
        <v>0</v>
      </c>
      <c r="W28" s="227">
        <v>0</v>
      </c>
      <c r="X28" s="227">
        <v>0</v>
      </c>
      <c r="Y28" s="227">
        <v>0</v>
      </c>
      <c r="Z28" s="188" t="s">
        <v>13</v>
      </c>
      <c r="AA28" s="189">
        <v>45282</v>
      </c>
      <c r="AB28" s="188" t="s">
        <v>122</v>
      </c>
    </row>
    <row r="29" spans="1:28" ht="63.75">
      <c r="A29" s="180" t="s">
        <v>45</v>
      </c>
      <c r="B29" s="190" t="s">
        <v>50</v>
      </c>
      <c r="C29" s="160">
        <v>0.1</v>
      </c>
      <c r="D29" s="160">
        <v>0</v>
      </c>
      <c r="E29" s="160">
        <v>0.1</v>
      </c>
      <c r="F29" s="160">
        <v>0</v>
      </c>
      <c r="G29" s="160">
        <v>0.1</v>
      </c>
      <c r="H29" s="160">
        <v>0</v>
      </c>
      <c r="I29" s="160">
        <v>0.1</v>
      </c>
      <c r="J29" s="160">
        <v>0</v>
      </c>
      <c r="K29" s="160">
        <v>0.1</v>
      </c>
      <c r="L29" s="160">
        <v>0</v>
      </c>
      <c r="M29" s="160">
        <v>0.1</v>
      </c>
      <c r="N29" s="160">
        <v>0</v>
      </c>
      <c r="O29" s="160">
        <v>0.1</v>
      </c>
      <c r="P29" s="160">
        <v>0</v>
      </c>
      <c r="Q29" s="160">
        <v>0.1</v>
      </c>
      <c r="R29" s="226">
        <v>-0.1</v>
      </c>
      <c r="S29" s="226">
        <v>0</v>
      </c>
      <c r="T29" s="227">
        <v>0</v>
      </c>
      <c r="U29" s="227">
        <v>0</v>
      </c>
      <c r="V29" s="227">
        <v>0</v>
      </c>
      <c r="W29" s="227">
        <v>0</v>
      </c>
      <c r="X29" s="227">
        <v>0</v>
      </c>
      <c r="Y29" s="227">
        <v>0</v>
      </c>
      <c r="Z29" s="188" t="s">
        <v>13</v>
      </c>
      <c r="AA29" s="189">
        <v>45282</v>
      </c>
      <c r="AB29" s="188" t="s">
        <v>122</v>
      </c>
    </row>
    <row r="30" spans="1:28">
      <c r="A30" s="180"/>
      <c r="B30" s="187" t="s">
        <v>53</v>
      </c>
      <c r="C30" s="194">
        <f>SUM(C23:C29)</f>
        <v>0.7</v>
      </c>
      <c r="D30" s="194"/>
      <c r="E30" s="194">
        <f>SUM(E23:E29)</f>
        <v>0.7</v>
      </c>
      <c r="F30" s="194"/>
      <c r="G30" s="194">
        <f>SUM(G23:G29)</f>
        <v>0.7</v>
      </c>
      <c r="H30" s="194"/>
      <c r="I30" s="194">
        <f>SUM(I23:I29)</f>
        <v>0.7</v>
      </c>
      <c r="J30" s="194"/>
      <c r="K30" s="194">
        <f>SUM(K23:K29)</f>
        <v>0.7</v>
      </c>
      <c r="L30" s="194"/>
      <c r="M30" s="194">
        <f>SUM(M23:M29)</f>
        <v>0.7</v>
      </c>
      <c r="N30" s="194"/>
      <c r="O30" s="194">
        <v>0.7</v>
      </c>
      <c r="P30" s="194"/>
      <c r="Q30" s="194">
        <v>0.7</v>
      </c>
      <c r="R30" s="204">
        <v>-0.7</v>
      </c>
      <c r="S30" s="204">
        <v>0</v>
      </c>
      <c r="T30" s="204"/>
      <c r="U30" s="204">
        <v>0</v>
      </c>
      <c r="V30" s="204"/>
      <c r="W30" s="204">
        <v>0</v>
      </c>
      <c r="X30" s="204"/>
      <c r="Y30" s="204">
        <v>0</v>
      </c>
      <c r="Z30" s="191"/>
      <c r="AA30" s="191"/>
      <c r="AB30" s="191"/>
    </row>
    <row r="31" spans="1:28">
      <c r="A31" s="179"/>
      <c r="B31" s="187" t="s">
        <v>62</v>
      </c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91"/>
      <c r="AA31" s="191"/>
      <c r="AB31" s="191"/>
    </row>
    <row r="32" spans="1:28" ht="38.25">
      <c r="A32" s="179" t="s">
        <v>86</v>
      </c>
      <c r="B32" s="187" t="s">
        <v>97</v>
      </c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91"/>
      <c r="AA32" s="191"/>
      <c r="AB32" s="191"/>
    </row>
    <row r="33" spans="1:28" ht="51">
      <c r="A33" s="201" t="s">
        <v>87</v>
      </c>
      <c r="B33" s="202" t="s">
        <v>123</v>
      </c>
      <c r="C33" s="202"/>
      <c r="D33" s="203">
        <v>99.8</v>
      </c>
      <c r="E33" s="203">
        <v>99.8</v>
      </c>
      <c r="F33" s="203">
        <v>0</v>
      </c>
      <c r="G33" s="203">
        <v>99.8</v>
      </c>
      <c r="H33" s="203">
        <v>0</v>
      </c>
      <c r="I33" s="203">
        <v>99.8</v>
      </c>
      <c r="J33" s="203">
        <v>0</v>
      </c>
      <c r="K33" s="203">
        <v>99.8</v>
      </c>
      <c r="L33" s="203">
        <v>0</v>
      </c>
      <c r="M33" s="203">
        <v>99.8</v>
      </c>
      <c r="N33" s="203">
        <v>0</v>
      </c>
      <c r="O33" s="203">
        <v>99.8</v>
      </c>
      <c r="P33" s="203">
        <v>0</v>
      </c>
      <c r="Q33" s="203">
        <v>99.8</v>
      </c>
      <c r="R33" s="221">
        <v>0</v>
      </c>
      <c r="S33" s="221">
        <v>99.8</v>
      </c>
      <c r="T33" s="221">
        <v>0</v>
      </c>
      <c r="U33" s="221">
        <v>99.8</v>
      </c>
      <c r="V33" s="221">
        <v>0</v>
      </c>
      <c r="W33" s="221">
        <v>99.8</v>
      </c>
      <c r="X33" s="221">
        <v>0</v>
      </c>
      <c r="Y33" s="221">
        <v>99.8</v>
      </c>
      <c r="Z33" s="197" t="s">
        <v>13</v>
      </c>
      <c r="AA33" s="198">
        <v>45282</v>
      </c>
      <c r="AB33" s="197" t="s">
        <v>122</v>
      </c>
    </row>
    <row r="34" spans="1:28" ht="51">
      <c r="A34" s="201" t="s">
        <v>88</v>
      </c>
      <c r="B34" s="202" t="s">
        <v>159</v>
      </c>
      <c r="C34" s="202"/>
      <c r="D34" s="203">
        <v>99.8</v>
      </c>
      <c r="E34" s="203">
        <v>99.8</v>
      </c>
      <c r="F34" s="203">
        <v>0</v>
      </c>
      <c r="G34" s="203">
        <v>99.8</v>
      </c>
      <c r="H34" s="203">
        <v>0</v>
      </c>
      <c r="I34" s="203">
        <v>99.8</v>
      </c>
      <c r="J34" s="203">
        <v>0</v>
      </c>
      <c r="K34" s="203">
        <v>99.8</v>
      </c>
      <c r="L34" s="203">
        <v>0</v>
      </c>
      <c r="M34" s="203">
        <v>99.8</v>
      </c>
      <c r="N34" s="203">
        <v>0</v>
      </c>
      <c r="O34" s="203">
        <v>99.8</v>
      </c>
      <c r="P34" s="203">
        <v>0</v>
      </c>
      <c r="Q34" s="203">
        <v>99.8</v>
      </c>
      <c r="R34" s="221">
        <v>0</v>
      </c>
      <c r="S34" s="221">
        <v>99.8</v>
      </c>
      <c r="T34" s="221">
        <v>0</v>
      </c>
      <c r="U34" s="221">
        <v>99.8</v>
      </c>
      <c r="V34" s="221">
        <v>0</v>
      </c>
      <c r="W34" s="221">
        <v>99.8</v>
      </c>
      <c r="X34" s="221">
        <v>0</v>
      </c>
      <c r="Y34" s="221">
        <v>99.8</v>
      </c>
      <c r="Z34" s="197" t="s">
        <v>13</v>
      </c>
      <c r="AA34" s="198">
        <v>45282</v>
      </c>
      <c r="AB34" s="197" t="s">
        <v>122</v>
      </c>
    </row>
    <row r="35" spans="1:28" ht="51">
      <c r="A35" s="201" t="s">
        <v>89</v>
      </c>
      <c r="B35" s="202" t="s">
        <v>160</v>
      </c>
      <c r="C35" s="202"/>
      <c r="D35" s="203">
        <v>99.8</v>
      </c>
      <c r="E35" s="203">
        <v>99.8</v>
      </c>
      <c r="F35" s="203">
        <v>0</v>
      </c>
      <c r="G35" s="203">
        <v>99.8</v>
      </c>
      <c r="H35" s="203">
        <v>0</v>
      </c>
      <c r="I35" s="203">
        <v>99.8</v>
      </c>
      <c r="J35" s="203">
        <v>0</v>
      </c>
      <c r="K35" s="203">
        <v>99.8</v>
      </c>
      <c r="L35" s="203">
        <v>0</v>
      </c>
      <c r="M35" s="203">
        <v>99.8</v>
      </c>
      <c r="N35" s="203">
        <v>0</v>
      </c>
      <c r="O35" s="203">
        <v>99.8</v>
      </c>
      <c r="P35" s="203">
        <v>0</v>
      </c>
      <c r="Q35" s="203">
        <v>99.8</v>
      </c>
      <c r="R35" s="221">
        <v>0</v>
      </c>
      <c r="S35" s="221">
        <v>99.8</v>
      </c>
      <c r="T35" s="221">
        <v>0</v>
      </c>
      <c r="U35" s="221">
        <v>99.8</v>
      </c>
      <c r="V35" s="221">
        <v>0</v>
      </c>
      <c r="W35" s="221">
        <v>99.8</v>
      </c>
      <c r="X35" s="221">
        <v>0</v>
      </c>
      <c r="Y35" s="221">
        <v>99.8</v>
      </c>
      <c r="Z35" s="197" t="s">
        <v>13</v>
      </c>
      <c r="AA35" s="198">
        <v>45282</v>
      </c>
      <c r="AB35" s="197" t="s">
        <v>122</v>
      </c>
    </row>
    <row r="36" spans="1:28" ht="76.5">
      <c r="A36" s="201" t="s">
        <v>90</v>
      </c>
      <c r="B36" s="202" t="s">
        <v>161</v>
      </c>
      <c r="C36" s="202"/>
      <c r="D36" s="203">
        <v>99.8</v>
      </c>
      <c r="E36" s="203">
        <v>99.8</v>
      </c>
      <c r="F36" s="203">
        <v>0</v>
      </c>
      <c r="G36" s="203">
        <v>99.8</v>
      </c>
      <c r="H36" s="203">
        <v>0</v>
      </c>
      <c r="I36" s="203">
        <v>99.8</v>
      </c>
      <c r="J36" s="203">
        <v>0</v>
      </c>
      <c r="K36" s="203">
        <v>99.8</v>
      </c>
      <c r="L36" s="203">
        <v>0</v>
      </c>
      <c r="M36" s="203">
        <v>99.8</v>
      </c>
      <c r="N36" s="203">
        <v>0</v>
      </c>
      <c r="O36" s="203">
        <v>99.8</v>
      </c>
      <c r="P36" s="203">
        <v>0</v>
      </c>
      <c r="Q36" s="203">
        <v>99.8</v>
      </c>
      <c r="R36" s="221">
        <v>0</v>
      </c>
      <c r="S36" s="221">
        <v>99.8</v>
      </c>
      <c r="T36" s="221">
        <v>0</v>
      </c>
      <c r="U36" s="221">
        <v>99.8</v>
      </c>
      <c r="V36" s="221">
        <v>0</v>
      </c>
      <c r="W36" s="221">
        <v>99.8</v>
      </c>
      <c r="X36" s="221">
        <v>0</v>
      </c>
      <c r="Y36" s="221">
        <v>99.8</v>
      </c>
      <c r="Z36" s="197" t="s">
        <v>13</v>
      </c>
      <c r="AA36" s="198">
        <v>45282</v>
      </c>
      <c r="AB36" s="197" t="s">
        <v>122</v>
      </c>
    </row>
    <row r="37" spans="1:28" ht="63.75">
      <c r="A37" s="201" t="s">
        <v>91</v>
      </c>
      <c r="B37" s="202" t="s">
        <v>127</v>
      </c>
      <c r="C37" s="202"/>
      <c r="D37" s="203">
        <v>99.8</v>
      </c>
      <c r="E37" s="203">
        <v>99.8</v>
      </c>
      <c r="F37" s="203">
        <v>0</v>
      </c>
      <c r="G37" s="203">
        <v>99.8</v>
      </c>
      <c r="H37" s="203">
        <v>0</v>
      </c>
      <c r="I37" s="203">
        <v>99.8</v>
      </c>
      <c r="J37" s="203">
        <v>0</v>
      </c>
      <c r="K37" s="203">
        <v>99.8</v>
      </c>
      <c r="L37" s="203">
        <v>0</v>
      </c>
      <c r="M37" s="203">
        <v>99.8</v>
      </c>
      <c r="N37" s="203">
        <v>0</v>
      </c>
      <c r="O37" s="203">
        <v>99.8</v>
      </c>
      <c r="P37" s="203">
        <v>0</v>
      </c>
      <c r="Q37" s="203">
        <v>99.8</v>
      </c>
      <c r="R37" s="221">
        <v>0</v>
      </c>
      <c r="S37" s="221">
        <v>99.8</v>
      </c>
      <c r="T37" s="221">
        <v>0</v>
      </c>
      <c r="U37" s="221">
        <v>99.8</v>
      </c>
      <c r="V37" s="221">
        <v>0</v>
      </c>
      <c r="W37" s="221">
        <v>99.8</v>
      </c>
      <c r="X37" s="221">
        <v>0</v>
      </c>
      <c r="Y37" s="221">
        <v>99.8</v>
      </c>
      <c r="Z37" s="197" t="s">
        <v>13</v>
      </c>
      <c r="AA37" s="198">
        <v>45282</v>
      </c>
      <c r="AB37" s="197" t="s">
        <v>122</v>
      </c>
    </row>
    <row r="38" spans="1:28" ht="51">
      <c r="A38" s="201" t="s">
        <v>92</v>
      </c>
      <c r="B38" s="202" t="s">
        <v>178</v>
      </c>
      <c r="C38" s="202"/>
      <c r="D38" s="203">
        <v>99.8</v>
      </c>
      <c r="E38" s="203">
        <v>99.8</v>
      </c>
      <c r="F38" s="203">
        <v>0</v>
      </c>
      <c r="G38" s="203">
        <v>99.8</v>
      </c>
      <c r="H38" s="203">
        <v>0</v>
      </c>
      <c r="I38" s="203">
        <v>99.8</v>
      </c>
      <c r="J38" s="203">
        <v>0</v>
      </c>
      <c r="K38" s="203">
        <v>99.8</v>
      </c>
      <c r="L38" s="203">
        <v>0</v>
      </c>
      <c r="M38" s="203">
        <v>99.8</v>
      </c>
      <c r="N38" s="203">
        <v>0</v>
      </c>
      <c r="O38" s="203">
        <v>99.8</v>
      </c>
      <c r="P38" s="203">
        <v>0</v>
      </c>
      <c r="Q38" s="203">
        <v>99.8</v>
      </c>
      <c r="R38" s="221">
        <v>0</v>
      </c>
      <c r="S38" s="221">
        <v>99.8</v>
      </c>
      <c r="T38" s="221">
        <v>0</v>
      </c>
      <c r="U38" s="221">
        <v>99.8</v>
      </c>
      <c r="V38" s="221">
        <v>0</v>
      </c>
      <c r="W38" s="221">
        <v>99.8</v>
      </c>
      <c r="X38" s="221">
        <v>0</v>
      </c>
      <c r="Y38" s="221">
        <v>99.8</v>
      </c>
      <c r="Z38" s="197" t="s">
        <v>13</v>
      </c>
      <c r="AA38" s="198">
        <v>45282</v>
      </c>
      <c r="AB38" s="197" t="s">
        <v>122</v>
      </c>
    </row>
    <row r="39" spans="1:28" ht="63.75">
      <c r="A39" s="201" t="s">
        <v>93</v>
      </c>
      <c r="B39" s="202" t="s">
        <v>142</v>
      </c>
      <c r="C39" s="202"/>
      <c r="D39" s="203">
        <v>99.8</v>
      </c>
      <c r="E39" s="203">
        <v>99.8</v>
      </c>
      <c r="F39" s="203">
        <v>0</v>
      </c>
      <c r="G39" s="203">
        <v>99.8</v>
      </c>
      <c r="H39" s="203">
        <v>0</v>
      </c>
      <c r="I39" s="203">
        <v>99.8</v>
      </c>
      <c r="J39" s="203">
        <v>0</v>
      </c>
      <c r="K39" s="203">
        <v>99.8</v>
      </c>
      <c r="L39" s="203">
        <v>0</v>
      </c>
      <c r="M39" s="203">
        <v>99.8</v>
      </c>
      <c r="N39" s="203">
        <v>0</v>
      </c>
      <c r="O39" s="203">
        <v>99.8</v>
      </c>
      <c r="P39" s="203">
        <v>0</v>
      </c>
      <c r="Q39" s="203">
        <v>99.8</v>
      </c>
      <c r="R39" s="221">
        <v>0</v>
      </c>
      <c r="S39" s="221">
        <v>99.8</v>
      </c>
      <c r="T39" s="221">
        <v>0</v>
      </c>
      <c r="U39" s="221">
        <v>99.8</v>
      </c>
      <c r="V39" s="221">
        <v>0</v>
      </c>
      <c r="W39" s="221">
        <v>99.8</v>
      </c>
      <c r="X39" s="221">
        <v>0</v>
      </c>
      <c r="Y39" s="221">
        <v>99.8</v>
      </c>
      <c r="Z39" s="197" t="s">
        <v>13</v>
      </c>
      <c r="AA39" s="198">
        <v>45282</v>
      </c>
      <c r="AB39" s="197" t="s">
        <v>122</v>
      </c>
    </row>
    <row r="40" spans="1:28" ht="76.5">
      <c r="A40" s="201" t="s">
        <v>94</v>
      </c>
      <c r="B40" s="202" t="s">
        <v>206</v>
      </c>
      <c r="C40" s="202"/>
      <c r="D40" s="203">
        <v>99.8</v>
      </c>
      <c r="E40" s="203">
        <v>99.8</v>
      </c>
      <c r="F40" s="203">
        <v>0</v>
      </c>
      <c r="G40" s="203">
        <v>99.8</v>
      </c>
      <c r="H40" s="203">
        <v>0</v>
      </c>
      <c r="I40" s="203">
        <v>99.8</v>
      </c>
      <c r="J40" s="203">
        <v>0</v>
      </c>
      <c r="K40" s="203">
        <v>99.8</v>
      </c>
      <c r="L40" s="203">
        <v>0</v>
      </c>
      <c r="M40" s="203">
        <v>99.8</v>
      </c>
      <c r="N40" s="203">
        <v>0</v>
      </c>
      <c r="O40" s="203">
        <v>99.8</v>
      </c>
      <c r="P40" s="203">
        <v>0</v>
      </c>
      <c r="Q40" s="203">
        <v>99.8</v>
      </c>
      <c r="R40" s="221">
        <v>0</v>
      </c>
      <c r="S40" s="221">
        <v>99.8</v>
      </c>
      <c r="T40" s="221">
        <v>0</v>
      </c>
      <c r="U40" s="221">
        <v>99.8</v>
      </c>
      <c r="V40" s="221">
        <v>0</v>
      </c>
      <c r="W40" s="221">
        <v>99.8</v>
      </c>
      <c r="X40" s="221">
        <v>0</v>
      </c>
      <c r="Y40" s="221">
        <v>99.8</v>
      </c>
      <c r="Z40" s="197" t="s">
        <v>13</v>
      </c>
      <c r="AA40" s="198">
        <v>45282</v>
      </c>
      <c r="AB40" s="197" t="s">
        <v>122</v>
      </c>
    </row>
    <row r="41" spans="1:28" ht="76.5">
      <c r="A41" s="201" t="s">
        <v>95</v>
      </c>
      <c r="B41" s="202" t="s">
        <v>144</v>
      </c>
      <c r="C41" s="202"/>
      <c r="D41" s="203">
        <v>99.8</v>
      </c>
      <c r="E41" s="203">
        <v>99.8</v>
      </c>
      <c r="F41" s="203">
        <v>0</v>
      </c>
      <c r="G41" s="203">
        <v>99.8</v>
      </c>
      <c r="H41" s="203">
        <v>0</v>
      </c>
      <c r="I41" s="203">
        <v>99.8</v>
      </c>
      <c r="J41" s="203">
        <v>0</v>
      </c>
      <c r="K41" s="203">
        <v>99.8</v>
      </c>
      <c r="L41" s="203">
        <v>0</v>
      </c>
      <c r="M41" s="203">
        <v>99.8</v>
      </c>
      <c r="N41" s="203">
        <v>0</v>
      </c>
      <c r="O41" s="203">
        <v>99.8</v>
      </c>
      <c r="P41" s="203">
        <v>0</v>
      </c>
      <c r="Q41" s="203">
        <v>99.8</v>
      </c>
      <c r="R41" s="221">
        <v>0</v>
      </c>
      <c r="S41" s="221">
        <v>99.8</v>
      </c>
      <c r="T41" s="221">
        <v>0</v>
      </c>
      <c r="U41" s="221">
        <v>99.8</v>
      </c>
      <c r="V41" s="221">
        <v>0</v>
      </c>
      <c r="W41" s="221">
        <v>99.8</v>
      </c>
      <c r="X41" s="221">
        <v>0</v>
      </c>
      <c r="Y41" s="221">
        <v>99.8</v>
      </c>
      <c r="Z41" s="197" t="s">
        <v>13</v>
      </c>
      <c r="AA41" s="198">
        <v>45282</v>
      </c>
      <c r="AB41" s="197" t="s">
        <v>122</v>
      </c>
    </row>
    <row r="42" spans="1:28" ht="63.75">
      <c r="A42" s="201" t="s">
        <v>96</v>
      </c>
      <c r="B42" s="202" t="s">
        <v>145</v>
      </c>
      <c r="C42" s="202"/>
      <c r="D42" s="203">
        <v>99.8</v>
      </c>
      <c r="E42" s="203">
        <v>99.8</v>
      </c>
      <c r="F42" s="203">
        <v>0</v>
      </c>
      <c r="G42" s="203">
        <v>99.8</v>
      </c>
      <c r="H42" s="203">
        <v>0</v>
      </c>
      <c r="I42" s="203">
        <v>99.8</v>
      </c>
      <c r="J42" s="203">
        <v>0</v>
      </c>
      <c r="K42" s="203">
        <v>99.8</v>
      </c>
      <c r="L42" s="203">
        <v>0</v>
      </c>
      <c r="M42" s="203">
        <v>99.8</v>
      </c>
      <c r="N42" s="203">
        <v>0</v>
      </c>
      <c r="O42" s="203">
        <v>99.8</v>
      </c>
      <c r="P42" s="203">
        <v>0</v>
      </c>
      <c r="Q42" s="203">
        <v>99.8</v>
      </c>
      <c r="R42" s="221">
        <v>0</v>
      </c>
      <c r="S42" s="221">
        <v>99.8</v>
      </c>
      <c r="T42" s="221">
        <v>0</v>
      </c>
      <c r="U42" s="221">
        <v>99.8</v>
      </c>
      <c r="V42" s="221">
        <v>0</v>
      </c>
      <c r="W42" s="221">
        <v>99.8</v>
      </c>
      <c r="X42" s="221">
        <v>0</v>
      </c>
      <c r="Y42" s="221">
        <v>99.8</v>
      </c>
      <c r="Z42" s="197" t="s">
        <v>13</v>
      </c>
      <c r="AA42" s="198">
        <v>45282</v>
      </c>
      <c r="AB42" s="197" t="s">
        <v>122</v>
      </c>
    </row>
    <row r="43" spans="1:28" ht="51">
      <c r="A43" s="201" t="s">
        <v>98</v>
      </c>
      <c r="B43" s="202" t="s">
        <v>129</v>
      </c>
      <c r="C43" s="202"/>
      <c r="D43" s="203">
        <v>99.8</v>
      </c>
      <c r="E43" s="203">
        <v>99.8</v>
      </c>
      <c r="F43" s="203">
        <v>0</v>
      </c>
      <c r="G43" s="203">
        <v>99.8</v>
      </c>
      <c r="H43" s="203">
        <v>0</v>
      </c>
      <c r="I43" s="203">
        <v>99.8</v>
      </c>
      <c r="J43" s="203">
        <v>0</v>
      </c>
      <c r="K43" s="203">
        <v>99.8</v>
      </c>
      <c r="L43" s="203">
        <v>0</v>
      </c>
      <c r="M43" s="203">
        <v>99.8</v>
      </c>
      <c r="N43" s="203">
        <v>0</v>
      </c>
      <c r="O43" s="203">
        <v>99.8</v>
      </c>
      <c r="P43" s="203">
        <v>0</v>
      </c>
      <c r="Q43" s="203">
        <v>99.8</v>
      </c>
      <c r="R43" s="221">
        <v>0</v>
      </c>
      <c r="S43" s="221">
        <v>99.8</v>
      </c>
      <c r="T43" s="221">
        <v>0</v>
      </c>
      <c r="U43" s="221">
        <v>99.8</v>
      </c>
      <c r="V43" s="221">
        <v>0</v>
      </c>
      <c r="W43" s="221">
        <v>99.8</v>
      </c>
      <c r="X43" s="221">
        <v>0</v>
      </c>
      <c r="Y43" s="221">
        <v>99.8</v>
      </c>
      <c r="Z43" s="197" t="s">
        <v>13</v>
      </c>
      <c r="AA43" s="198">
        <v>45282</v>
      </c>
      <c r="AB43" s="197" t="s">
        <v>122</v>
      </c>
    </row>
    <row r="44" spans="1:28" ht="51">
      <c r="A44" s="201" t="s">
        <v>99</v>
      </c>
      <c r="B44" s="202" t="s">
        <v>130</v>
      </c>
      <c r="C44" s="202"/>
      <c r="D44" s="203">
        <v>99.8</v>
      </c>
      <c r="E44" s="203">
        <v>99.8</v>
      </c>
      <c r="F44" s="203">
        <v>0</v>
      </c>
      <c r="G44" s="203">
        <v>99.8</v>
      </c>
      <c r="H44" s="203">
        <v>0</v>
      </c>
      <c r="I44" s="203">
        <v>99.8</v>
      </c>
      <c r="J44" s="203">
        <v>0</v>
      </c>
      <c r="K44" s="203">
        <v>99.8</v>
      </c>
      <c r="L44" s="203">
        <v>0</v>
      </c>
      <c r="M44" s="203">
        <v>99.8</v>
      </c>
      <c r="N44" s="203">
        <v>0</v>
      </c>
      <c r="O44" s="203">
        <v>99.8</v>
      </c>
      <c r="P44" s="203">
        <v>0</v>
      </c>
      <c r="Q44" s="203">
        <v>99.8</v>
      </c>
      <c r="R44" s="221">
        <v>0</v>
      </c>
      <c r="S44" s="221">
        <v>99.8</v>
      </c>
      <c r="T44" s="221">
        <v>0</v>
      </c>
      <c r="U44" s="221">
        <v>99.8</v>
      </c>
      <c r="V44" s="221">
        <v>0</v>
      </c>
      <c r="W44" s="221">
        <v>99.8</v>
      </c>
      <c r="X44" s="221">
        <v>0</v>
      </c>
      <c r="Y44" s="221">
        <v>99.8</v>
      </c>
      <c r="Z44" s="197" t="s">
        <v>13</v>
      </c>
      <c r="AA44" s="198">
        <v>45282</v>
      </c>
      <c r="AB44" s="197" t="s">
        <v>122</v>
      </c>
    </row>
    <row r="45" spans="1:28" ht="63.75">
      <c r="A45" s="201" t="s">
        <v>100</v>
      </c>
      <c r="B45" s="202" t="s">
        <v>131</v>
      </c>
      <c r="C45" s="202"/>
      <c r="D45" s="203">
        <v>99.8</v>
      </c>
      <c r="E45" s="203">
        <v>99.8</v>
      </c>
      <c r="F45" s="203">
        <v>0</v>
      </c>
      <c r="G45" s="203">
        <v>99.8</v>
      </c>
      <c r="H45" s="203">
        <v>0</v>
      </c>
      <c r="I45" s="203">
        <v>99.8</v>
      </c>
      <c r="J45" s="203">
        <v>0</v>
      </c>
      <c r="K45" s="203">
        <v>99.8</v>
      </c>
      <c r="L45" s="203">
        <v>0</v>
      </c>
      <c r="M45" s="203">
        <v>99.8</v>
      </c>
      <c r="N45" s="203">
        <v>0</v>
      </c>
      <c r="O45" s="203">
        <v>99.8</v>
      </c>
      <c r="P45" s="203">
        <v>0</v>
      </c>
      <c r="Q45" s="203">
        <v>99.8</v>
      </c>
      <c r="R45" s="221">
        <v>0</v>
      </c>
      <c r="S45" s="221">
        <v>99.8</v>
      </c>
      <c r="T45" s="221">
        <v>0</v>
      </c>
      <c r="U45" s="221">
        <v>99.8</v>
      </c>
      <c r="V45" s="221">
        <v>0</v>
      </c>
      <c r="W45" s="221">
        <v>99.8</v>
      </c>
      <c r="X45" s="221">
        <v>0</v>
      </c>
      <c r="Y45" s="221">
        <v>99.8</v>
      </c>
      <c r="Z45" s="197" t="s">
        <v>13</v>
      </c>
      <c r="AA45" s="198">
        <v>45282</v>
      </c>
      <c r="AB45" s="197" t="s">
        <v>122</v>
      </c>
    </row>
    <row r="46" spans="1:28" ht="63.75">
      <c r="A46" s="201" t="s">
        <v>101</v>
      </c>
      <c r="B46" s="202" t="s">
        <v>146</v>
      </c>
      <c r="C46" s="202"/>
      <c r="D46" s="203">
        <v>99.8</v>
      </c>
      <c r="E46" s="203">
        <v>99.8</v>
      </c>
      <c r="F46" s="203">
        <v>0</v>
      </c>
      <c r="G46" s="203">
        <v>99.8</v>
      </c>
      <c r="H46" s="203">
        <v>0</v>
      </c>
      <c r="I46" s="203">
        <v>99.8</v>
      </c>
      <c r="J46" s="203">
        <v>0</v>
      </c>
      <c r="K46" s="203">
        <v>99.8</v>
      </c>
      <c r="L46" s="203">
        <v>0</v>
      </c>
      <c r="M46" s="203">
        <v>99.8</v>
      </c>
      <c r="N46" s="203">
        <v>0</v>
      </c>
      <c r="O46" s="203">
        <v>99.8</v>
      </c>
      <c r="P46" s="203">
        <v>0</v>
      </c>
      <c r="Q46" s="203">
        <v>99.8</v>
      </c>
      <c r="R46" s="221">
        <v>0</v>
      </c>
      <c r="S46" s="221">
        <v>99.8</v>
      </c>
      <c r="T46" s="221">
        <v>0</v>
      </c>
      <c r="U46" s="221">
        <v>99.8</v>
      </c>
      <c r="V46" s="221">
        <v>0</v>
      </c>
      <c r="W46" s="221">
        <v>99.8</v>
      </c>
      <c r="X46" s="221">
        <v>0</v>
      </c>
      <c r="Y46" s="221">
        <v>99.8</v>
      </c>
      <c r="Z46" s="197" t="s">
        <v>13</v>
      </c>
      <c r="AA46" s="198">
        <v>45282</v>
      </c>
      <c r="AB46" s="197" t="s">
        <v>122</v>
      </c>
    </row>
    <row r="47" spans="1:28" ht="63.75">
      <c r="A47" s="201" t="s">
        <v>102</v>
      </c>
      <c r="B47" s="202" t="s">
        <v>132</v>
      </c>
      <c r="C47" s="202"/>
      <c r="D47" s="203">
        <v>99.8</v>
      </c>
      <c r="E47" s="203">
        <v>99.8</v>
      </c>
      <c r="F47" s="203">
        <v>0</v>
      </c>
      <c r="G47" s="203">
        <v>99.8</v>
      </c>
      <c r="H47" s="203">
        <v>0</v>
      </c>
      <c r="I47" s="203">
        <v>99.8</v>
      </c>
      <c r="J47" s="203">
        <v>0</v>
      </c>
      <c r="K47" s="203">
        <v>99.8</v>
      </c>
      <c r="L47" s="203">
        <v>0</v>
      </c>
      <c r="M47" s="203">
        <v>99.8</v>
      </c>
      <c r="N47" s="203">
        <v>0</v>
      </c>
      <c r="O47" s="203">
        <v>99.8</v>
      </c>
      <c r="P47" s="203">
        <v>0</v>
      </c>
      <c r="Q47" s="203">
        <v>99.8</v>
      </c>
      <c r="R47" s="221">
        <v>0</v>
      </c>
      <c r="S47" s="221">
        <v>99.8</v>
      </c>
      <c r="T47" s="221">
        <v>0</v>
      </c>
      <c r="U47" s="221">
        <v>99.8</v>
      </c>
      <c r="V47" s="221">
        <v>0</v>
      </c>
      <c r="W47" s="221">
        <v>99.8</v>
      </c>
      <c r="X47" s="221">
        <v>0</v>
      </c>
      <c r="Y47" s="221">
        <v>99.8</v>
      </c>
      <c r="Z47" s="197" t="s">
        <v>13</v>
      </c>
      <c r="AA47" s="198">
        <v>45282</v>
      </c>
      <c r="AB47" s="197" t="s">
        <v>122</v>
      </c>
    </row>
    <row r="48" spans="1:28" ht="76.5">
      <c r="A48" s="201" t="s">
        <v>103</v>
      </c>
      <c r="B48" s="202" t="s">
        <v>147</v>
      </c>
      <c r="C48" s="202"/>
      <c r="D48" s="203">
        <v>99.8</v>
      </c>
      <c r="E48" s="203">
        <v>99.8</v>
      </c>
      <c r="F48" s="203">
        <v>0</v>
      </c>
      <c r="G48" s="203">
        <v>99.8</v>
      </c>
      <c r="H48" s="203">
        <v>0</v>
      </c>
      <c r="I48" s="203">
        <v>99.8</v>
      </c>
      <c r="J48" s="203">
        <v>0</v>
      </c>
      <c r="K48" s="203">
        <v>99.8</v>
      </c>
      <c r="L48" s="203">
        <v>0</v>
      </c>
      <c r="M48" s="203">
        <v>99.8</v>
      </c>
      <c r="N48" s="203">
        <v>0</v>
      </c>
      <c r="O48" s="203">
        <v>99.8</v>
      </c>
      <c r="P48" s="203">
        <v>0</v>
      </c>
      <c r="Q48" s="203">
        <v>99.8</v>
      </c>
      <c r="R48" s="221">
        <v>0</v>
      </c>
      <c r="S48" s="221">
        <v>99.8</v>
      </c>
      <c r="T48" s="221">
        <v>0</v>
      </c>
      <c r="U48" s="221">
        <v>99.8</v>
      </c>
      <c r="V48" s="221">
        <v>0</v>
      </c>
      <c r="W48" s="221">
        <v>99.8</v>
      </c>
      <c r="X48" s="221">
        <v>0</v>
      </c>
      <c r="Y48" s="221">
        <v>99.8</v>
      </c>
      <c r="Z48" s="197" t="s">
        <v>13</v>
      </c>
      <c r="AA48" s="198">
        <v>45282</v>
      </c>
      <c r="AB48" s="197" t="s">
        <v>122</v>
      </c>
    </row>
    <row r="49" spans="1:28" ht="51">
      <c r="A49" s="201" t="s">
        <v>104</v>
      </c>
      <c r="B49" s="202" t="s">
        <v>148</v>
      </c>
      <c r="C49" s="202"/>
      <c r="D49" s="203">
        <v>99.8</v>
      </c>
      <c r="E49" s="203">
        <v>99.8</v>
      </c>
      <c r="F49" s="203">
        <v>0</v>
      </c>
      <c r="G49" s="203">
        <v>99.8</v>
      </c>
      <c r="H49" s="203">
        <v>0</v>
      </c>
      <c r="I49" s="203">
        <v>99.8</v>
      </c>
      <c r="J49" s="203">
        <v>0</v>
      </c>
      <c r="K49" s="203">
        <v>99.8</v>
      </c>
      <c r="L49" s="203">
        <v>0</v>
      </c>
      <c r="M49" s="203">
        <v>99.8</v>
      </c>
      <c r="N49" s="203">
        <v>0</v>
      </c>
      <c r="O49" s="203">
        <v>99.8</v>
      </c>
      <c r="P49" s="203">
        <v>0</v>
      </c>
      <c r="Q49" s="203">
        <v>99.8</v>
      </c>
      <c r="R49" s="221">
        <v>0</v>
      </c>
      <c r="S49" s="221">
        <v>99.8</v>
      </c>
      <c r="T49" s="221">
        <v>0</v>
      </c>
      <c r="U49" s="221">
        <v>99.8</v>
      </c>
      <c r="V49" s="221">
        <v>0</v>
      </c>
      <c r="W49" s="221">
        <v>99.8</v>
      </c>
      <c r="X49" s="221">
        <v>0</v>
      </c>
      <c r="Y49" s="221">
        <v>99.8</v>
      </c>
      <c r="Z49" s="197" t="s">
        <v>13</v>
      </c>
      <c r="AA49" s="198">
        <v>45282</v>
      </c>
      <c r="AB49" s="197" t="s">
        <v>122</v>
      </c>
    </row>
    <row r="50" spans="1:28" ht="76.5">
      <c r="A50" s="201" t="s">
        <v>105</v>
      </c>
      <c r="B50" s="202" t="s">
        <v>149</v>
      </c>
      <c r="C50" s="202"/>
      <c r="D50" s="203">
        <v>99.8</v>
      </c>
      <c r="E50" s="203">
        <v>99.8</v>
      </c>
      <c r="F50" s="203">
        <v>0</v>
      </c>
      <c r="G50" s="203">
        <v>99.8</v>
      </c>
      <c r="H50" s="203">
        <v>0</v>
      </c>
      <c r="I50" s="203">
        <v>99.8</v>
      </c>
      <c r="J50" s="203">
        <v>0</v>
      </c>
      <c r="K50" s="203">
        <v>99.8</v>
      </c>
      <c r="L50" s="203">
        <v>0</v>
      </c>
      <c r="M50" s="203">
        <v>99.8</v>
      </c>
      <c r="N50" s="203">
        <v>0</v>
      </c>
      <c r="O50" s="203">
        <v>99.8</v>
      </c>
      <c r="P50" s="203">
        <v>0</v>
      </c>
      <c r="Q50" s="203">
        <v>99.8</v>
      </c>
      <c r="R50" s="221">
        <v>0</v>
      </c>
      <c r="S50" s="221">
        <v>99.8</v>
      </c>
      <c r="T50" s="221">
        <v>0</v>
      </c>
      <c r="U50" s="221">
        <v>99.8</v>
      </c>
      <c r="V50" s="221">
        <v>0</v>
      </c>
      <c r="W50" s="221">
        <v>99.8</v>
      </c>
      <c r="X50" s="221">
        <v>0</v>
      </c>
      <c r="Y50" s="221">
        <v>99.8</v>
      </c>
      <c r="Z50" s="197" t="s">
        <v>13</v>
      </c>
      <c r="AA50" s="198">
        <v>45282</v>
      </c>
      <c r="AB50" s="197" t="s">
        <v>122</v>
      </c>
    </row>
    <row r="51" spans="1:28" ht="51">
      <c r="A51" s="201" t="s">
        <v>106</v>
      </c>
      <c r="B51" s="202" t="s">
        <v>133</v>
      </c>
      <c r="C51" s="202"/>
      <c r="D51" s="203">
        <v>99.8</v>
      </c>
      <c r="E51" s="203">
        <v>99.8</v>
      </c>
      <c r="F51" s="203">
        <v>0</v>
      </c>
      <c r="G51" s="203">
        <v>99.8</v>
      </c>
      <c r="H51" s="203">
        <v>0</v>
      </c>
      <c r="I51" s="203">
        <v>99.8</v>
      </c>
      <c r="J51" s="203">
        <v>0</v>
      </c>
      <c r="K51" s="203">
        <v>99.8</v>
      </c>
      <c r="L51" s="203">
        <v>0</v>
      </c>
      <c r="M51" s="203">
        <v>99.8</v>
      </c>
      <c r="N51" s="203">
        <v>0</v>
      </c>
      <c r="O51" s="203">
        <v>99.8</v>
      </c>
      <c r="P51" s="203">
        <v>0</v>
      </c>
      <c r="Q51" s="203">
        <v>99.8</v>
      </c>
      <c r="R51" s="221">
        <v>0</v>
      </c>
      <c r="S51" s="221">
        <v>99.8</v>
      </c>
      <c r="T51" s="221">
        <v>0</v>
      </c>
      <c r="U51" s="221">
        <v>99.8</v>
      </c>
      <c r="V51" s="221">
        <v>0</v>
      </c>
      <c r="W51" s="221">
        <v>99.8</v>
      </c>
      <c r="X51" s="221">
        <v>0</v>
      </c>
      <c r="Y51" s="221">
        <v>99.8</v>
      </c>
      <c r="Z51" s="197" t="s">
        <v>13</v>
      </c>
      <c r="AA51" s="198">
        <v>45282</v>
      </c>
      <c r="AB51" s="197" t="s">
        <v>122</v>
      </c>
    </row>
    <row r="52" spans="1:28" ht="51">
      <c r="A52" s="201" t="s">
        <v>107</v>
      </c>
      <c r="B52" s="202" t="s">
        <v>134</v>
      </c>
      <c r="C52" s="202"/>
      <c r="D52" s="203">
        <v>99.8</v>
      </c>
      <c r="E52" s="203">
        <v>99.8</v>
      </c>
      <c r="F52" s="203">
        <v>0</v>
      </c>
      <c r="G52" s="203">
        <v>99.8</v>
      </c>
      <c r="H52" s="203">
        <v>0</v>
      </c>
      <c r="I52" s="203">
        <v>99.8</v>
      </c>
      <c r="J52" s="203">
        <v>0</v>
      </c>
      <c r="K52" s="203">
        <v>99.8</v>
      </c>
      <c r="L52" s="203">
        <v>0</v>
      </c>
      <c r="M52" s="203">
        <v>99.8</v>
      </c>
      <c r="N52" s="203">
        <v>0</v>
      </c>
      <c r="O52" s="203">
        <v>99.8</v>
      </c>
      <c r="P52" s="203">
        <v>0</v>
      </c>
      <c r="Q52" s="203">
        <v>99.8</v>
      </c>
      <c r="R52" s="221">
        <v>0</v>
      </c>
      <c r="S52" s="221">
        <v>99.8</v>
      </c>
      <c r="T52" s="221">
        <v>0</v>
      </c>
      <c r="U52" s="221">
        <v>99.8</v>
      </c>
      <c r="V52" s="221">
        <v>0</v>
      </c>
      <c r="W52" s="221">
        <v>99.8</v>
      </c>
      <c r="X52" s="221">
        <v>0</v>
      </c>
      <c r="Y52" s="221">
        <v>99.8</v>
      </c>
      <c r="Z52" s="197" t="s">
        <v>13</v>
      </c>
      <c r="AA52" s="198">
        <v>45282</v>
      </c>
      <c r="AB52" s="197" t="s">
        <v>122</v>
      </c>
    </row>
    <row r="53" spans="1:28" ht="51">
      <c r="A53" s="201" t="s">
        <v>108</v>
      </c>
      <c r="B53" s="202" t="s">
        <v>135</v>
      </c>
      <c r="C53" s="202"/>
      <c r="D53" s="203">
        <v>99.8</v>
      </c>
      <c r="E53" s="203">
        <v>99.8</v>
      </c>
      <c r="F53" s="203">
        <v>0</v>
      </c>
      <c r="G53" s="203">
        <v>99.8</v>
      </c>
      <c r="H53" s="203">
        <v>0</v>
      </c>
      <c r="I53" s="203">
        <v>99.8</v>
      </c>
      <c r="J53" s="203">
        <v>0</v>
      </c>
      <c r="K53" s="203">
        <v>99.8</v>
      </c>
      <c r="L53" s="203">
        <v>0</v>
      </c>
      <c r="M53" s="203">
        <v>99.8</v>
      </c>
      <c r="N53" s="203">
        <v>0</v>
      </c>
      <c r="O53" s="203">
        <v>99.8</v>
      </c>
      <c r="P53" s="203">
        <v>0</v>
      </c>
      <c r="Q53" s="203">
        <v>99.8</v>
      </c>
      <c r="R53" s="221">
        <v>0</v>
      </c>
      <c r="S53" s="221">
        <v>99.8</v>
      </c>
      <c r="T53" s="221">
        <v>0</v>
      </c>
      <c r="U53" s="221">
        <v>99.8</v>
      </c>
      <c r="V53" s="221">
        <v>0</v>
      </c>
      <c r="W53" s="221">
        <v>99.8</v>
      </c>
      <c r="X53" s="221">
        <v>0</v>
      </c>
      <c r="Y53" s="221">
        <v>99.8</v>
      </c>
      <c r="Z53" s="197" t="s">
        <v>13</v>
      </c>
      <c r="AA53" s="198">
        <v>45282</v>
      </c>
      <c r="AB53" s="197" t="s">
        <v>122</v>
      </c>
    </row>
    <row r="54" spans="1:28" ht="51">
      <c r="A54" s="201" t="s">
        <v>150</v>
      </c>
      <c r="B54" s="202" t="s">
        <v>136</v>
      </c>
      <c r="C54" s="202"/>
      <c r="D54" s="203">
        <v>99.8</v>
      </c>
      <c r="E54" s="203">
        <v>99.8</v>
      </c>
      <c r="F54" s="203">
        <v>0</v>
      </c>
      <c r="G54" s="203">
        <v>99.8</v>
      </c>
      <c r="H54" s="203">
        <v>0</v>
      </c>
      <c r="I54" s="203">
        <v>99.8</v>
      </c>
      <c r="J54" s="203">
        <v>0</v>
      </c>
      <c r="K54" s="203">
        <v>99.8</v>
      </c>
      <c r="L54" s="203">
        <v>0</v>
      </c>
      <c r="M54" s="203">
        <v>99.8</v>
      </c>
      <c r="N54" s="203">
        <v>0</v>
      </c>
      <c r="O54" s="203">
        <v>99.8</v>
      </c>
      <c r="P54" s="203">
        <v>0</v>
      </c>
      <c r="Q54" s="203">
        <v>99.8</v>
      </c>
      <c r="R54" s="221">
        <v>0</v>
      </c>
      <c r="S54" s="221">
        <v>99.8</v>
      </c>
      <c r="T54" s="221">
        <v>0</v>
      </c>
      <c r="U54" s="221">
        <v>99.8</v>
      </c>
      <c r="V54" s="221">
        <v>0</v>
      </c>
      <c r="W54" s="221">
        <v>99.8</v>
      </c>
      <c r="X54" s="221">
        <v>0</v>
      </c>
      <c r="Y54" s="221">
        <v>99.8</v>
      </c>
      <c r="Z54" s="197" t="s">
        <v>13</v>
      </c>
      <c r="AA54" s="198">
        <v>45282</v>
      </c>
      <c r="AB54" s="197" t="s">
        <v>122</v>
      </c>
    </row>
    <row r="55" spans="1:28" ht="51">
      <c r="A55" s="201" t="s">
        <v>109</v>
      </c>
      <c r="B55" s="202" t="s">
        <v>137</v>
      </c>
      <c r="C55" s="202"/>
      <c r="D55" s="203">
        <v>99.8</v>
      </c>
      <c r="E55" s="203">
        <v>99.8</v>
      </c>
      <c r="F55" s="203">
        <v>0</v>
      </c>
      <c r="G55" s="203">
        <v>99.8</v>
      </c>
      <c r="H55" s="203">
        <v>0</v>
      </c>
      <c r="I55" s="203">
        <v>99.8</v>
      </c>
      <c r="J55" s="203">
        <v>0</v>
      </c>
      <c r="K55" s="203">
        <v>99.8</v>
      </c>
      <c r="L55" s="203">
        <v>0</v>
      </c>
      <c r="M55" s="203">
        <v>99.8</v>
      </c>
      <c r="N55" s="203">
        <v>0</v>
      </c>
      <c r="O55" s="203">
        <v>99.8</v>
      </c>
      <c r="P55" s="203">
        <v>0</v>
      </c>
      <c r="Q55" s="203">
        <v>99.8</v>
      </c>
      <c r="R55" s="221">
        <v>0</v>
      </c>
      <c r="S55" s="221">
        <v>99.8</v>
      </c>
      <c r="T55" s="221">
        <v>0</v>
      </c>
      <c r="U55" s="221">
        <v>99.8</v>
      </c>
      <c r="V55" s="221">
        <v>0</v>
      </c>
      <c r="W55" s="221">
        <v>99.8</v>
      </c>
      <c r="X55" s="221">
        <v>0</v>
      </c>
      <c r="Y55" s="221">
        <v>99.8</v>
      </c>
      <c r="Z55" s="197" t="s">
        <v>13</v>
      </c>
      <c r="AA55" s="198">
        <v>45282</v>
      </c>
      <c r="AB55" s="197" t="s">
        <v>122</v>
      </c>
    </row>
    <row r="56" spans="1:28" ht="51">
      <c r="A56" s="201" t="s">
        <v>110</v>
      </c>
      <c r="B56" s="202" t="s">
        <v>151</v>
      </c>
      <c r="C56" s="202"/>
      <c r="D56" s="203">
        <v>99.8</v>
      </c>
      <c r="E56" s="203">
        <v>99.8</v>
      </c>
      <c r="F56" s="203">
        <v>0</v>
      </c>
      <c r="G56" s="203">
        <v>99.8</v>
      </c>
      <c r="H56" s="203">
        <v>0</v>
      </c>
      <c r="I56" s="203">
        <v>99.8</v>
      </c>
      <c r="J56" s="203">
        <v>0</v>
      </c>
      <c r="K56" s="203">
        <v>99.8</v>
      </c>
      <c r="L56" s="203">
        <v>0</v>
      </c>
      <c r="M56" s="203">
        <v>99.8</v>
      </c>
      <c r="N56" s="203">
        <v>0</v>
      </c>
      <c r="O56" s="203">
        <v>99.8</v>
      </c>
      <c r="P56" s="203">
        <v>0</v>
      </c>
      <c r="Q56" s="203">
        <v>99.8</v>
      </c>
      <c r="R56" s="221">
        <v>0</v>
      </c>
      <c r="S56" s="221">
        <v>99.8</v>
      </c>
      <c r="T56" s="221">
        <v>0</v>
      </c>
      <c r="U56" s="221">
        <v>99.8</v>
      </c>
      <c r="V56" s="221">
        <v>0</v>
      </c>
      <c r="W56" s="221">
        <v>99.8</v>
      </c>
      <c r="X56" s="221">
        <v>0</v>
      </c>
      <c r="Y56" s="221">
        <v>99.8</v>
      </c>
      <c r="Z56" s="197" t="s">
        <v>13</v>
      </c>
      <c r="AA56" s="198">
        <v>45282</v>
      </c>
      <c r="AB56" s="197" t="s">
        <v>122</v>
      </c>
    </row>
    <row r="57" spans="1:28" ht="51">
      <c r="A57" s="201" t="s">
        <v>111</v>
      </c>
      <c r="B57" s="202" t="s">
        <v>152</v>
      </c>
      <c r="C57" s="202"/>
      <c r="D57" s="203">
        <v>99.8</v>
      </c>
      <c r="E57" s="203">
        <v>99.8</v>
      </c>
      <c r="F57" s="203">
        <v>0</v>
      </c>
      <c r="G57" s="203">
        <v>99.8</v>
      </c>
      <c r="H57" s="203">
        <v>0</v>
      </c>
      <c r="I57" s="203">
        <v>99.8</v>
      </c>
      <c r="J57" s="203">
        <v>0</v>
      </c>
      <c r="K57" s="203">
        <v>99.8</v>
      </c>
      <c r="L57" s="203">
        <v>0</v>
      </c>
      <c r="M57" s="203">
        <v>99.8</v>
      </c>
      <c r="N57" s="203">
        <v>0</v>
      </c>
      <c r="O57" s="203">
        <v>99.8</v>
      </c>
      <c r="P57" s="203">
        <v>0</v>
      </c>
      <c r="Q57" s="203">
        <v>99.8</v>
      </c>
      <c r="R57" s="221">
        <v>0</v>
      </c>
      <c r="S57" s="221">
        <v>99.8</v>
      </c>
      <c r="T57" s="221">
        <v>0</v>
      </c>
      <c r="U57" s="221">
        <v>99.8</v>
      </c>
      <c r="V57" s="221">
        <v>0</v>
      </c>
      <c r="W57" s="221">
        <v>99.8</v>
      </c>
      <c r="X57" s="221">
        <v>0</v>
      </c>
      <c r="Y57" s="221">
        <v>99.8</v>
      </c>
      <c r="Z57" s="197" t="s">
        <v>13</v>
      </c>
      <c r="AA57" s="198">
        <v>45282</v>
      </c>
      <c r="AB57" s="197" t="s">
        <v>122</v>
      </c>
    </row>
    <row r="58" spans="1:28" ht="51">
      <c r="A58" s="201" t="s">
        <v>112</v>
      </c>
      <c r="B58" s="202" t="s">
        <v>153</v>
      </c>
      <c r="C58" s="202"/>
      <c r="D58" s="203">
        <v>99.8</v>
      </c>
      <c r="E58" s="203">
        <v>99.8</v>
      </c>
      <c r="F58" s="203">
        <v>0</v>
      </c>
      <c r="G58" s="203">
        <v>99.8</v>
      </c>
      <c r="H58" s="203">
        <v>0</v>
      </c>
      <c r="I58" s="203">
        <v>99.8</v>
      </c>
      <c r="J58" s="203">
        <v>0</v>
      </c>
      <c r="K58" s="203">
        <v>99.8</v>
      </c>
      <c r="L58" s="203">
        <v>0</v>
      </c>
      <c r="M58" s="203">
        <v>99.8</v>
      </c>
      <c r="N58" s="203">
        <v>0</v>
      </c>
      <c r="O58" s="203">
        <v>99.8</v>
      </c>
      <c r="P58" s="203">
        <v>0</v>
      </c>
      <c r="Q58" s="203">
        <v>99.8</v>
      </c>
      <c r="R58" s="221">
        <v>0</v>
      </c>
      <c r="S58" s="221">
        <v>99.8</v>
      </c>
      <c r="T58" s="221">
        <v>0</v>
      </c>
      <c r="U58" s="221">
        <v>99.8</v>
      </c>
      <c r="V58" s="221">
        <v>0</v>
      </c>
      <c r="W58" s="221">
        <v>99.8</v>
      </c>
      <c r="X58" s="221">
        <v>0</v>
      </c>
      <c r="Y58" s="221">
        <v>99.8</v>
      </c>
      <c r="Z58" s="197" t="s">
        <v>13</v>
      </c>
      <c r="AA58" s="198">
        <v>45282</v>
      </c>
      <c r="AB58" s="197" t="s">
        <v>122</v>
      </c>
    </row>
    <row r="59" spans="1:28" ht="51">
      <c r="A59" s="201" t="s">
        <v>113</v>
      </c>
      <c r="B59" s="202" t="s">
        <v>154</v>
      </c>
      <c r="C59" s="202"/>
      <c r="D59" s="203">
        <v>99.8</v>
      </c>
      <c r="E59" s="203">
        <v>99.8</v>
      </c>
      <c r="F59" s="203">
        <v>0</v>
      </c>
      <c r="G59" s="203">
        <v>99.8</v>
      </c>
      <c r="H59" s="203">
        <v>0</v>
      </c>
      <c r="I59" s="203">
        <v>99.8</v>
      </c>
      <c r="J59" s="203">
        <v>0</v>
      </c>
      <c r="K59" s="203">
        <v>99.8</v>
      </c>
      <c r="L59" s="203">
        <v>0</v>
      </c>
      <c r="M59" s="203">
        <v>99.8</v>
      </c>
      <c r="N59" s="203">
        <v>0</v>
      </c>
      <c r="O59" s="203">
        <v>99.8</v>
      </c>
      <c r="P59" s="203">
        <v>0</v>
      </c>
      <c r="Q59" s="203">
        <v>99.8</v>
      </c>
      <c r="R59" s="221">
        <v>0</v>
      </c>
      <c r="S59" s="221">
        <v>99.8</v>
      </c>
      <c r="T59" s="221">
        <v>0</v>
      </c>
      <c r="U59" s="221">
        <v>99.8</v>
      </c>
      <c r="V59" s="221">
        <v>0</v>
      </c>
      <c r="W59" s="221">
        <v>99.8</v>
      </c>
      <c r="X59" s="221">
        <v>0</v>
      </c>
      <c r="Y59" s="221">
        <v>99.8</v>
      </c>
      <c r="Z59" s="197" t="s">
        <v>13</v>
      </c>
      <c r="AA59" s="198">
        <v>45282</v>
      </c>
      <c r="AB59" s="197" t="s">
        <v>122</v>
      </c>
    </row>
    <row r="60" spans="1:28" ht="51">
      <c r="A60" s="201" t="s">
        <v>114</v>
      </c>
      <c r="B60" s="202" t="s">
        <v>138</v>
      </c>
      <c r="C60" s="202"/>
      <c r="D60" s="203">
        <v>99.8</v>
      </c>
      <c r="E60" s="203">
        <v>99.8</v>
      </c>
      <c r="F60" s="203">
        <v>0</v>
      </c>
      <c r="G60" s="203">
        <v>99.8</v>
      </c>
      <c r="H60" s="203">
        <v>0</v>
      </c>
      <c r="I60" s="203">
        <v>99.8</v>
      </c>
      <c r="J60" s="203">
        <v>0</v>
      </c>
      <c r="K60" s="203">
        <v>99.8</v>
      </c>
      <c r="L60" s="203">
        <v>0</v>
      </c>
      <c r="M60" s="203">
        <v>99.8</v>
      </c>
      <c r="N60" s="203">
        <v>0</v>
      </c>
      <c r="O60" s="203">
        <v>99.8</v>
      </c>
      <c r="P60" s="203">
        <v>0</v>
      </c>
      <c r="Q60" s="203">
        <v>99.8</v>
      </c>
      <c r="R60" s="221">
        <v>0</v>
      </c>
      <c r="S60" s="221">
        <v>99.8</v>
      </c>
      <c r="T60" s="221">
        <v>0</v>
      </c>
      <c r="U60" s="221">
        <v>99.8</v>
      </c>
      <c r="V60" s="221">
        <v>0</v>
      </c>
      <c r="W60" s="221">
        <v>99.8</v>
      </c>
      <c r="X60" s="221">
        <v>0</v>
      </c>
      <c r="Y60" s="221">
        <v>99.8</v>
      </c>
      <c r="Z60" s="197" t="s">
        <v>13</v>
      </c>
      <c r="AA60" s="198">
        <v>45282</v>
      </c>
      <c r="AB60" s="197" t="s">
        <v>122</v>
      </c>
    </row>
    <row r="61" spans="1:28" ht="51">
      <c r="A61" s="201" t="s">
        <v>115</v>
      </c>
      <c r="B61" s="202" t="s">
        <v>139</v>
      </c>
      <c r="C61" s="202"/>
      <c r="D61" s="203">
        <v>99.8</v>
      </c>
      <c r="E61" s="203">
        <v>99.8</v>
      </c>
      <c r="F61" s="203">
        <v>0</v>
      </c>
      <c r="G61" s="203">
        <v>99.8</v>
      </c>
      <c r="H61" s="203">
        <v>0</v>
      </c>
      <c r="I61" s="203">
        <v>99.8</v>
      </c>
      <c r="J61" s="203">
        <v>0</v>
      </c>
      <c r="K61" s="203">
        <v>99.8</v>
      </c>
      <c r="L61" s="203">
        <v>0</v>
      </c>
      <c r="M61" s="203">
        <v>99.8</v>
      </c>
      <c r="N61" s="203">
        <v>0</v>
      </c>
      <c r="O61" s="203">
        <v>99.8</v>
      </c>
      <c r="P61" s="203">
        <v>0</v>
      </c>
      <c r="Q61" s="203">
        <v>99.8</v>
      </c>
      <c r="R61" s="221">
        <v>0</v>
      </c>
      <c r="S61" s="221">
        <v>99.8</v>
      </c>
      <c r="T61" s="221">
        <v>0</v>
      </c>
      <c r="U61" s="221">
        <v>99.8</v>
      </c>
      <c r="V61" s="221">
        <v>0</v>
      </c>
      <c r="W61" s="221">
        <v>99.8</v>
      </c>
      <c r="X61" s="221">
        <v>0</v>
      </c>
      <c r="Y61" s="221">
        <v>99.8</v>
      </c>
      <c r="Z61" s="197" t="s">
        <v>13</v>
      </c>
      <c r="AA61" s="198">
        <v>45282</v>
      </c>
      <c r="AB61" s="197" t="s">
        <v>122</v>
      </c>
    </row>
    <row r="62" spans="1:28" ht="63.75">
      <c r="A62" s="201" t="s">
        <v>116</v>
      </c>
      <c r="B62" s="202" t="s">
        <v>140</v>
      </c>
      <c r="C62" s="202"/>
      <c r="D62" s="203">
        <v>99.8</v>
      </c>
      <c r="E62" s="203">
        <v>99.8</v>
      </c>
      <c r="F62" s="203">
        <v>0</v>
      </c>
      <c r="G62" s="203">
        <v>99.8</v>
      </c>
      <c r="H62" s="203">
        <v>0</v>
      </c>
      <c r="I62" s="203">
        <v>99.8</v>
      </c>
      <c r="J62" s="203">
        <v>0</v>
      </c>
      <c r="K62" s="203">
        <v>99.8</v>
      </c>
      <c r="L62" s="203">
        <v>0</v>
      </c>
      <c r="M62" s="203">
        <v>99.8</v>
      </c>
      <c r="N62" s="203">
        <v>0</v>
      </c>
      <c r="O62" s="203">
        <v>99.8</v>
      </c>
      <c r="P62" s="203">
        <v>0</v>
      </c>
      <c r="Q62" s="203">
        <v>99.8</v>
      </c>
      <c r="R62" s="221">
        <v>0</v>
      </c>
      <c r="S62" s="221">
        <v>99.8</v>
      </c>
      <c r="T62" s="221">
        <v>0</v>
      </c>
      <c r="U62" s="221">
        <v>99.8</v>
      </c>
      <c r="V62" s="221">
        <v>0</v>
      </c>
      <c r="W62" s="221">
        <v>99.8</v>
      </c>
      <c r="X62" s="221">
        <v>0</v>
      </c>
      <c r="Y62" s="221">
        <v>99.8</v>
      </c>
      <c r="Z62" s="197" t="s">
        <v>13</v>
      </c>
      <c r="AA62" s="198">
        <v>45282</v>
      </c>
      <c r="AB62" s="197" t="s">
        <v>122</v>
      </c>
    </row>
    <row r="63" spans="1:28" ht="63.75">
      <c r="A63" s="201" t="s">
        <v>117</v>
      </c>
      <c r="B63" s="202" t="s">
        <v>155</v>
      </c>
      <c r="C63" s="202"/>
      <c r="D63" s="203">
        <v>99.8</v>
      </c>
      <c r="E63" s="203">
        <v>99.8</v>
      </c>
      <c r="F63" s="203">
        <v>0</v>
      </c>
      <c r="G63" s="203">
        <v>99.8</v>
      </c>
      <c r="H63" s="203">
        <v>0</v>
      </c>
      <c r="I63" s="203">
        <v>99.8</v>
      </c>
      <c r="J63" s="203">
        <v>0</v>
      </c>
      <c r="K63" s="203">
        <v>99.8</v>
      </c>
      <c r="L63" s="203">
        <v>0</v>
      </c>
      <c r="M63" s="203">
        <v>99.8</v>
      </c>
      <c r="N63" s="203">
        <v>0</v>
      </c>
      <c r="O63" s="203">
        <v>99.8</v>
      </c>
      <c r="P63" s="203">
        <v>0</v>
      </c>
      <c r="Q63" s="203">
        <v>99.8</v>
      </c>
      <c r="R63" s="221">
        <v>0</v>
      </c>
      <c r="S63" s="221">
        <v>99.8</v>
      </c>
      <c r="T63" s="221">
        <v>0</v>
      </c>
      <c r="U63" s="221">
        <v>99.8</v>
      </c>
      <c r="V63" s="221">
        <v>0</v>
      </c>
      <c r="W63" s="221">
        <v>99.8</v>
      </c>
      <c r="X63" s="221">
        <v>0</v>
      </c>
      <c r="Y63" s="221">
        <v>99.8</v>
      </c>
      <c r="Z63" s="197" t="s">
        <v>13</v>
      </c>
      <c r="AA63" s="198">
        <v>45282</v>
      </c>
      <c r="AB63" s="197" t="s">
        <v>122</v>
      </c>
    </row>
    <row r="64" spans="1:28" ht="51">
      <c r="A64" s="201" t="s">
        <v>118</v>
      </c>
      <c r="B64" s="202" t="s">
        <v>141</v>
      </c>
      <c r="C64" s="202"/>
      <c r="D64" s="203">
        <v>99.8</v>
      </c>
      <c r="E64" s="203">
        <v>99.8</v>
      </c>
      <c r="F64" s="203">
        <v>0</v>
      </c>
      <c r="G64" s="203">
        <v>99.8</v>
      </c>
      <c r="H64" s="203">
        <v>0</v>
      </c>
      <c r="I64" s="203">
        <v>99.8</v>
      </c>
      <c r="J64" s="203">
        <v>0</v>
      </c>
      <c r="K64" s="203">
        <v>99.8</v>
      </c>
      <c r="L64" s="203">
        <v>0</v>
      </c>
      <c r="M64" s="203">
        <v>99.8</v>
      </c>
      <c r="N64" s="203">
        <v>0</v>
      </c>
      <c r="O64" s="203">
        <v>99.8</v>
      </c>
      <c r="P64" s="203">
        <v>0</v>
      </c>
      <c r="Q64" s="203">
        <v>99.8</v>
      </c>
      <c r="R64" s="221">
        <v>0</v>
      </c>
      <c r="S64" s="221">
        <v>99.8</v>
      </c>
      <c r="T64" s="221">
        <v>0</v>
      </c>
      <c r="U64" s="221">
        <v>99.8</v>
      </c>
      <c r="V64" s="221">
        <v>0</v>
      </c>
      <c r="W64" s="221">
        <v>99.8</v>
      </c>
      <c r="X64" s="221">
        <v>0</v>
      </c>
      <c r="Y64" s="221">
        <v>99.8</v>
      </c>
      <c r="Z64" s="197" t="s">
        <v>13</v>
      </c>
      <c r="AA64" s="198">
        <v>45282</v>
      </c>
      <c r="AB64" s="197" t="s">
        <v>122</v>
      </c>
    </row>
    <row r="65" spans="1:28" ht="25.5">
      <c r="A65" s="201" t="s">
        <v>157</v>
      </c>
      <c r="B65" s="202" t="s">
        <v>158</v>
      </c>
      <c r="C65" s="202"/>
      <c r="D65" s="203"/>
      <c r="E65" s="203"/>
      <c r="F65" s="210">
        <v>26593.237000000001</v>
      </c>
      <c r="G65" s="210">
        <v>26593.237000000001</v>
      </c>
      <c r="H65" s="203">
        <v>-10124.073</v>
      </c>
      <c r="I65" s="203">
        <v>16469.164000000001</v>
      </c>
      <c r="J65" s="203">
        <v>0</v>
      </c>
      <c r="K65" s="203">
        <v>16469.164000000001</v>
      </c>
      <c r="L65" s="203">
        <v>0</v>
      </c>
      <c r="M65" s="203">
        <v>16469.164000000001</v>
      </c>
      <c r="N65" s="210">
        <v>-59.164000000000001</v>
      </c>
      <c r="O65" s="210">
        <v>16410</v>
      </c>
      <c r="P65" s="203">
        <v>0</v>
      </c>
      <c r="Q65" s="203">
        <v>16410</v>
      </c>
      <c r="R65" s="225">
        <v>1004.784</v>
      </c>
      <c r="S65" s="225">
        <v>17414.784</v>
      </c>
      <c r="T65" s="221">
        <v>0</v>
      </c>
      <c r="U65" s="221">
        <v>17414.784</v>
      </c>
      <c r="V65" s="221">
        <v>0</v>
      </c>
      <c r="W65" s="221">
        <v>17414.784</v>
      </c>
      <c r="X65" s="221">
        <v>0</v>
      </c>
      <c r="Y65" s="221">
        <v>17414.784</v>
      </c>
      <c r="Z65" s="197" t="s">
        <v>13</v>
      </c>
      <c r="AA65" s="198">
        <v>45282</v>
      </c>
      <c r="AB65" s="197" t="s">
        <v>122</v>
      </c>
    </row>
    <row r="66" spans="1:28" ht="51">
      <c r="A66" s="201" t="s">
        <v>162</v>
      </c>
      <c r="B66" s="202" t="s">
        <v>163</v>
      </c>
      <c r="C66" s="202"/>
      <c r="D66" s="203"/>
      <c r="E66" s="203"/>
      <c r="F66" s="210">
        <v>11477.013000000001</v>
      </c>
      <c r="G66" s="210">
        <v>11477.013000000001</v>
      </c>
      <c r="H66" s="203">
        <v>-4047.3580000000002</v>
      </c>
      <c r="I66" s="203">
        <v>7429.6549999999997</v>
      </c>
      <c r="J66" s="203">
        <v>0</v>
      </c>
      <c r="K66" s="203">
        <v>7429.6549999999997</v>
      </c>
      <c r="L66" s="203">
        <v>0</v>
      </c>
      <c r="M66" s="203">
        <v>7429.6549999999997</v>
      </c>
      <c r="N66" s="210">
        <v>-31.655000000000001</v>
      </c>
      <c r="O66" s="210">
        <v>7398</v>
      </c>
      <c r="P66" s="203">
        <v>0</v>
      </c>
      <c r="Q66" s="203">
        <v>7398</v>
      </c>
      <c r="R66" s="225">
        <v>527.61959999999999</v>
      </c>
      <c r="S66" s="225">
        <v>7925.6196</v>
      </c>
      <c r="T66" s="221">
        <v>0</v>
      </c>
      <c r="U66" s="221">
        <v>7925.6196</v>
      </c>
      <c r="V66" s="221">
        <v>0</v>
      </c>
      <c r="W66" s="221">
        <v>7925.6196</v>
      </c>
      <c r="X66" s="221">
        <v>0</v>
      </c>
      <c r="Y66" s="221">
        <v>7925.6196</v>
      </c>
      <c r="Z66" s="197" t="s">
        <v>13</v>
      </c>
      <c r="AA66" s="198">
        <v>45282</v>
      </c>
      <c r="AB66" s="197" t="s">
        <v>122</v>
      </c>
    </row>
    <row r="67" spans="1:28" ht="38.25">
      <c r="A67" s="201" t="s">
        <v>165</v>
      </c>
      <c r="B67" s="202" t="s">
        <v>172</v>
      </c>
      <c r="C67" s="202"/>
      <c r="D67" s="203"/>
      <c r="E67" s="203"/>
      <c r="F67" s="210"/>
      <c r="G67" s="210"/>
      <c r="H67" s="203">
        <v>4850.2020000000002</v>
      </c>
      <c r="I67" s="203">
        <v>4850.2020000000002</v>
      </c>
      <c r="J67" s="203">
        <v>0</v>
      </c>
      <c r="K67" s="203">
        <v>4850.2020000000002</v>
      </c>
      <c r="L67" s="203">
        <v>0</v>
      </c>
      <c r="M67" s="203">
        <v>4850.2020000000002</v>
      </c>
      <c r="N67" s="210">
        <v>-26.202000000000002</v>
      </c>
      <c r="O67" s="210">
        <v>4824</v>
      </c>
      <c r="P67" s="203">
        <v>0</v>
      </c>
      <c r="Q67" s="203">
        <v>4824</v>
      </c>
      <c r="R67" s="225">
        <v>365.54880000000003</v>
      </c>
      <c r="S67" s="225">
        <v>5189.5487999999996</v>
      </c>
      <c r="T67" s="221">
        <v>0</v>
      </c>
      <c r="U67" s="221">
        <v>5189.5487999999996</v>
      </c>
      <c r="V67" s="221">
        <v>0</v>
      </c>
      <c r="W67" s="221">
        <v>5189.5487999999996</v>
      </c>
      <c r="X67" s="221">
        <v>0</v>
      </c>
      <c r="Y67" s="221">
        <v>5189.5487999999996</v>
      </c>
      <c r="Z67" s="197" t="s">
        <v>13</v>
      </c>
      <c r="AA67" s="198">
        <v>45282</v>
      </c>
      <c r="AB67" s="197" t="s">
        <v>122</v>
      </c>
    </row>
    <row r="68" spans="1:28" ht="25.5">
      <c r="A68" s="201" t="s">
        <v>166</v>
      </c>
      <c r="B68" s="202" t="s">
        <v>175</v>
      </c>
      <c r="C68" s="202"/>
      <c r="D68" s="203"/>
      <c r="E68" s="203"/>
      <c r="F68" s="210"/>
      <c r="G68" s="210"/>
      <c r="H68" s="203">
        <v>16883.147000000001</v>
      </c>
      <c r="I68" s="203">
        <v>16883.147000000001</v>
      </c>
      <c r="J68" s="203">
        <v>0</v>
      </c>
      <c r="K68" s="203">
        <v>16883.147000000001</v>
      </c>
      <c r="L68" s="203">
        <v>0</v>
      </c>
      <c r="M68" s="203">
        <v>16883.147000000001</v>
      </c>
      <c r="N68" s="210">
        <v>-23.146999999999998</v>
      </c>
      <c r="O68" s="210">
        <v>16860</v>
      </c>
      <c r="P68" s="203">
        <v>0</v>
      </c>
      <c r="Q68" s="203">
        <v>16860</v>
      </c>
      <c r="R68" s="225">
        <v>318.78359999999998</v>
      </c>
      <c r="S68" s="225">
        <v>17178.783599999999</v>
      </c>
      <c r="T68" s="221">
        <v>0</v>
      </c>
      <c r="U68" s="221">
        <v>17178.783599999999</v>
      </c>
      <c r="V68" s="221">
        <v>0</v>
      </c>
      <c r="W68" s="221">
        <v>17178.783599999999</v>
      </c>
      <c r="X68" s="221">
        <v>0</v>
      </c>
      <c r="Y68" s="221">
        <v>17178.783599999999</v>
      </c>
      <c r="Z68" s="197" t="s">
        <v>13</v>
      </c>
      <c r="AA68" s="198">
        <v>45282</v>
      </c>
      <c r="AB68" s="197" t="s">
        <v>122</v>
      </c>
    </row>
    <row r="69" spans="1:28" ht="51">
      <c r="A69" s="201" t="s">
        <v>168</v>
      </c>
      <c r="B69" s="202" t="s">
        <v>167</v>
      </c>
      <c r="C69" s="202"/>
      <c r="D69" s="203"/>
      <c r="E69" s="203"/>
      <c r="F69" s="210"/>
      <c r="G69" s="210"/>
      <c r="H69" s="203">
        <v>99.8</v>
      </c>
      <c r="I69" s="203">
        <v>99.8</v>
      </c>
      <c r="J69" s="203">
        <v>0</v>
      </c>
      <c r="K69" s="203">
        <v>99.8</v>
      </c>
      <c r="L69" s="203">
        <v>0</v>
      </c>
      <c r="M69" s="203">
        <v>99.8</v>
      </c>
      <c r="N69" s="203">
        <v>0</v>
      </c>
      <c r="O69" s="203">
        <v>99.8</v>
      </c>
      <c r="P69" s="203">
        <v>0</v>
      </c>
      <c r="Q69" s="203">
        <v>99.8</v>
      </c>
      <c r="R69" s="221">
        <v>0</v>
      </c>
      <c r="S69" s="221">
        <v>99.8</v>
      </c>
      <c r="T69" s="221">
        <v>0</v>
      </c>
      <c r="U69" s="221">
        <v>99.8</v>
      </c>
      <c r="V69" s="221">
        <v>0</v>
      </c>
      <c r="W69" s="221">
        <v>99.8</v>
      </c>
      <c r="X69" s="221">
        <v>0</v>
      </c>
      <c r="Y69" s="221">
        <v>99.8</v>
      </c>
      <c r="Z69" s="197" t="s">
        <v>13</v>
      </c>
      <c r="AA69" s="198">
        <v>45282</v>
      </c>
      <c r="AB69" s="197" t="s">
        <v>122</v>
      </c>
    </row>
    <row r="70" spans="1:28" ht="51">
      <c r="A70" s="201" t="s">
        <v>173</v>
      </c>
      <c r="B70" s="202" t="s">
        <v>169</v>
      </c>
      <c r="C70" s="202"/>
      <c r="D70" s="203"/>
      <c r="E70" s="203"/>
      <c r="F70" s="210"/>
      <c r="G70" s="210"/>
      <c r="H70" s="203">
        <v>99.8</v>
      </c>
      <c r="I70" s="203">
        <v>99.8</v>
      </c>
      <c r="J70" s="203">
        <v>0</v>
      </c>
      <c r="K70" s="203">
        <v>99.8</v>
      </c>
      <c r="L70" s="203">
        <v>0</v>
      </c>
      <c r="M70" s="203">
        <v>99.8</v>
      </c>
      <c r="N70" s="203">
        <v>0</v>
      </c>
      <c r="O70" s="203">
        <v>99.8</v>
      </c>
      <c r="P70" s="203">
        <v>0</v>
      </c>
      <c r="Q70" s="203">
        <v>99.8</v>
      </c>
      <c r="R70" s="221">
        <v>0</v>
      </c>
      <c r="S70" s="221">
        <v>99.8</v>
      </c>
      <c r="T70" s="221">
        <v>0</v>
      </c>
      <c r="U70" s="221">
        <v>99.8</v>
      </c>
      <c r="V70" s="221">
        <v>0</v>
      </c>
      <c r="W70" s="221">
        <v>99.8</v>
      </c>
      <c r="X70" s="221">
        <v>0</v>
      </c>
      <c r="Y70" s="221">
        <v>99.8</v>
      </c>
      <c r="Z70" s="197" t="s">
        <v>13</v>
      </c>
      <c r="AA70" s="198">
        <v>45282</v>
      </c>
      <c r="AB70" s="197" t="s">
        <v>122</v>
      </c>
    </row>
    <row r="71" spans="1:28" ht="51">
      <c r="A71" s="201" t="s">
        <v>171</v>
      </c>
      <c r="B71" s="202" t="s">
        <v>170</v>
      </c>
      <c r="C71" s="202"/>
      <c r="D71" s="203"/>
      <c r="E71" s="203"/>
      <c r="F71" s="210"/>
      <c r="G71" s="210"/>
      <c r="H71" s="203">
        <v>99.8</v>
      </c>
      <c r="I71" s="203">
        <v>99.8</v>
      </c>
      <c r="J71" s="203">
        <v>0</v>
      </c>
      <c r="K71" s="203">
        <v>99.8</v>
      </c>
      <c r="L71" s="203">
        <v>0</v>
      </c>
      <c r="M71" s="203">
        <v>99.8</v>
      </c>
      <c r="N71" s="203">
        <v>0</v>
      </c>
      <c r="O71" s="203">
        <v>99.8</v>
      </c>
      <c r="P71" s="203">
        <v>0</v>
      </c>
      <c r="Q71" s="203">
        <v>99.8</v>
      </c>
      <c r="R71" s="221">
        <v>0</v>
      </c>
      <c r="S71" s="221">
        <v>99.8</v>
      </c>
      <c r="T71" s="221">
        <v>0</v>
      </c>
      <c r="U71" s="221">
        <v>99.8</v>
      </c>
      <c r="V71" s="221">
        <v>0</v>
      </c>
      <c r="W71" s="221">
        <v>99.8</v>
      </c>
      <c r="X71" s="221">
        <v>0</v>
      </c>
      <c r="Y71" s="221">
        <v>99.8</v>
      </c>
      <c r="Z71" s="197" t="s">
        <v>13</v>
      </c>
      <c r="AA71" s="198">
        <v>45282</v>
      </c>
      <c r="AB71" s="197" t="s">
        <v>122</v>
      </c>
    </row>
    <row r="72" spans="1:28" ht="51">
      <c r="A72" s="201" t="s">
        <v>174</v>
      </c>
      <c r="B72" s="202" t="s">
        <v>176</v>
      </c>
      <c r="C72" s="202"/>
      <c r="D72" s="203"/>
      <c r="E72" s="203"/>
      <c r="F72" s="210"/>
      <c r="G72" s="210"/>
      <c r="H72" s="203">
        <v>99.8</v>
      </c>
      <c r="I72" s="203">
        <v>99.8</v>
      </c>
      <c r="J72" s="203">
        <v>0</v>
      </c>
      <c r="K72" s="203">
        <v>99.8</v>
      </c>
      <c r="L72" s="203">
        <v>0</v>
      </c>
      <c r="M72" s="203">
        <v>99.8</v>
      </c>
      <c r="N72" s="203">
        <v>0</v>
      </c>
      <c r="O72" s="203">
        <v>99.8</v>
      </c>
      <c r="P72" s="203">
        <v>0</v>
      </c>
      <c r="Q72" s="203">
        <v>99.8</v>
      </c>
      <c r="R72" s="221">
        <v>0</v>
      </c>
      <c r="S72" s="221">
        <v>99.8</v>
      </c>
      <c r="T72" s="221">
        <v>0</v>
      </c>
      <c r="U72" s="221">
        <v>99.8</v>
      </c>
      <c r="V72" s="221">
        <v>0</v>
      </c>
      <c r="W72" s="221">
        <v>99.8</v>
      </c>
      <c r="X72" s="221">
        <v>0</v>
      </c>
      <c r="Y72" s="221">
        <v>99.8</v>
      </c>
      <c r="Z72" s="197" t="s">
        <v>13</v>
      </c>
      <c r="AA72" s="198">
        <v>45282</v>
      </c>
      <c r="AB72" s="197" t="s">
        <v>122</v>
      </c>
    </row>
    <row r="73" spans="1:28" ht="51">
      <c r="A73" s="201" t="s">
        <v>179</v>
      </c>
      <c r="B73" s="202" t="s">
        <v>180</v>
      </c>
      <c r="C73" s="202"/>
      <c r="D73" s="203"/>
      <c r="E73" s="203"/>
      <c r="F73" s="210"/>
      <c r="G73" s="210"/>
      <c r="H73" s="203"/>
      <c r="I73" s="203"/>
      <c r="J73" s="210">
        <v>99.8</v>
      </c>
      <c r="K73" s="210">
        <v>99.8</v>
      </c>
      <c r="L73" s="203">
        <v>0</v>
      </c>
      <c r="M73" s="203">
        <v>99.8</v>
      </c>
      <c r="N73" s="203">
        <v>0</v>
      </c>
      <c r="O73" s="203">
        <v>99.8</v>
      </c>
      <c r="P73" s="203">
        <v>0</v>
      </c>
      <c r="Q73" s="203">
        <v>99.8</v>
      </c>
      <c r="R73" s="221">
        <v>0</v>
      </c>
      <c r="S73" s="221">
        <v>99.8</v>
      </c>
      <c r="T73" s="221">
        <v>0</v>
      </c>
      <c r="U73" s="221">
        <v>99.8</v>
      </c>
      <c r="V73" s="221">
        <v>0</v>
      </c>
      <c r="W73" s="221">
        <v>99.8</v>
      </c>
      <c r="X73" s="221">
        <v>0</v>
      </c>
      <c r="Y73" s="221">
        <v>99.8</v>
      </c>
      <c r="Z73" s="197" t="s">
        <v>13</v>
      </c>
      <c r="AA73" s="198">
        <v>45282</v>
      </c>
      <c r="AB73" s="197" t="s">
        <v>122</v>
      </c>
    </row>
    <row r="74" spans="1:28" ht="51">
      <c r="A74" s="201" t="s">
        <v>181</v>
      </c>
      <c r="B74" s="202" t="s">
        <v>182</v>
      </c>
      <c r="C74" s="202"/>
      <c r="D74" s="203"/>
      <c r="E74" s="203"/>
      <c r="F74" s="210"/>
      <c r="G74" s="210"/>
      <c r="H74" s="203"/>
      <c r="I74" s="203"/>
      <c r="J74" s="210">
        <v>99.8</v>
      </c>
      <c r="K74" s="210">
        <v>99.8</v>
      </c>
      <c r="L74" s="203">
        <v>0</v>
      </c>
      <c r="M74" s="203">
        <v>99.8</v>
      </c>
      <c r="N74" s="203">
        <v>0</v>
      </c>
      <c r="O74" s="203">
        <v>99.8</v>
      </c>
      <c r="P74" s="203">
        <v>0</v>
      </c>
      <c r="Q74" s="203">
        <v>99.8</v>
      </c>
      <c r="R74" s="221">
        <v>0</v>
      </c>
      <c r="S74" s="221">
        <v>99.8</v>
      </c>
      <c r="T74" s="221">
        <v>0</v>
      </c>
      <c r="U74" s="221">
        <v>99.8</v>
      </c>
      <c r="V74" s="221">
        <v>0</v>
      </c>
      <c r="W74" s="221">
        <v>99.8</v>
      </c>
      <c r="X74" s="221">
        <v>0</v>
      </c>
      <c r="Y74" s="221">
        <v>99.8</v>
      </c>
      <c r="Z74" s="197" t="s">
        <v>13</v>
      </c>
      <c r="AA74" s="198">
        <v>45282</v>
      </c>
      <c r="AB74" s="197" t="s">
        <v>122</v>
      </c>
    </row>
    <row r="75" spans="1:28" ht="51">
      <c r="A75" s="201" t="s">
        <v>183</v>
      </c>
      <c r="B75" s="202" t="s">
        <v>184</v>
      </c>
      <c r="C75" s="202"/>
      <c r="D75" s="203"/>
      <c r="E75" s="203"/>
      <c r="F75" s="210"/>
      <c r="G75" s="210"/>
      <c r="H75" s="203"/>
      <c r="I75" s="203"/>
      <c r="J75" s="210">
        <v>99.8</v>
      </c>
      <c r="K75" s="210">
        <v>99.8</v>
      </c>
      <c r="L75" s="203">
        <v>0</v>
      </c>
      <c r="M75" s="203">
        <v>99.8</v>
      </c>
      <c r="N75" s="203">
        <v>0</v>
      </c>
      <c r="O75" s="203">
        <v>99.8</v>
      </c>
      <c r="P75" s="203">
        <v>0</v>
      </c>
      <c r="Q75" s="203">
        <v>99.8</v>
      </c>
      <c r="R75" s="221">
        <v>0</v>
      </c>
      <c r="S75" s="221">
        <v>99.8</v>
      </c>
      <c r="T75" s="221">
        <v>0</v>
      </c>
      <c r="U75" s="221">
        <v>99.8</v>
      </c>
      <c r="V75" s="221">
        <v>0</v>
      </c>
      <c r="W75" s="221">
        <v>99.8</v>
      </c>
      <c r="X75" s="221">
        <v>0</v>
      </c>
      <c r="Y75" s="221">
        <v>99.8</v>
      </c>
      <c r="Z75" s="197" t="s">
        <v>13</v>
      </c>
      <c r="AA75" s="198">
        <v>45282</v>
      </c>
      <c r="AB75" s="197" t="s">
        <v>122</v>
      </c>
    </row>
    <row r="76" spans="1:28" ht="51">
      <c r="A76" s="201" t="s">
        <v>185</v>
      </c>
      <c r="B76" s="202" t="s">
        <v>186</v>
      </c>
      <c r="C76" s="202"/>
      <c r="D76" s="203"/>
      <c r="E76" s="203"/>
      <c r="F76" s="210"/>
      <c r="G76" s="210"/>
      <c r="H76" s="203"/>
      <c r="I76" s="203"/>
      <c r="J76" s="210">
        <v>99.8</v>
      </c>
      <c r="K76" s="210">
        <v>99.8</v>
      </c>
      <c r="L76" s="203">
        <v>0</v>
      </c>
      <c r="M76" s="203">
        <v>99.8</v>
      </c>
      <c r="N76" s="203">
        <v>0</v>
      </c>
      <c r="O76" s="203">
        <v>99.8</v>
      </c>
      <c r="P76" s="203">
        <v>0</v>
      </c>
      <c r="Q76" s="203">
        <v>99.8</v>
      </c>
      <c r="R76" s="221">
        <v>0</v>
      </c>
      <c r="S76" s="221">
        <v>99.8</v>
      </c>
      <c r="T76" s="221">
        <v>0</v>
      </c>
      <c r="U76" s="221">
        <v>99.8</v>
      </c>
      <c r="V76" s="221">
        <v>0</v>
      </c>
      <c r="W76" s="221">
        <v>99.8</v>
      </c>
      <c r="X76" s="221">
        <v>0</v>
      </c>
      <c r="Y76" s="221">
        <v>99.8</v>
      </c>
      <c r="Z76" s="197" t="s">
        <v>13</v>
      </c>
      <c r="AA76" s="198">
        <v>45282</v>
      </c>
      <c r="AB76" s="197" t="s">
        <v>122</v>
      </c>
    </row>
    <row r="77" spans="1:28" ht="51">
      <c r="A77" s="201" t="s">
        <v>187</v>
      </c>
      <c r="B77" s="202" t="s">
        <v>188</v>
      </c>
      <c r="C77" s="202"/>
      <c r="D77" s="203"/>
      <c r="E77" s="203"/>
      <c r="F77" s="210"/>
      <c r="G77" s="210"/>
      <c r="H77" s="203"/>
      <c r="I77" s="203"/>
      <c r="J77" s="210">
        <v>99.8</v>
      </c>
      <c r="K77" s="210">
        <v>99.8</v>
      </c>
      <c r="L77" s="203">
        <v>0</v>
      </c>
      <c r="M77" s="203">
        <v>99.8</v>
      </c>
      <c r="N77" s="203">
        <v>0</v>
      </c>
      <c r="O77" s="203">
        <v>99.8</v>
      </c>
      <c r="P77" s="203">
        <v>0</v>
      </c>
      <c r="Q77" s="203">
        <v>99.8</v>
      </c>
      <c r="R77" s="221">
        <v>0</v>
      </c>
      <c r="S77" s="221">
        <v>99.8</v>
      </c>
      <c r="T77" s="221">
        <v>0</v>
      </c>
      <c r="U77" s="221">
        <v>99.8</v>
      </c>
      <c r="V77" s="221">
        <v>0</v>
      </c>
      <c r="W77" s="221">
        <v>99.8</v>
      </c>
      <c r="X77" s="221">
        <v>0</v>
      </c>
      <c r="Y77" s="221">
        <v>99.8</v>
      </c>
      <c r="Z77" s="197" t="s">
        <v>13</v>
      </c>
      <c r="AA77" s="198">
        <v>45282</v>
      </c>
      <c r="AB77" s="197" t="s">
        <v>122</v>
      </c>
    </row>
    <row r="78" spans="1:28" ht="25.5">
      <c r="A78" s="201" t="s">
        <v>189</v>
      </c>
      <c r="B78" s="202" t="s">
        <v>193</v>
      </c>
      <c r="C78" s="202"/>
      <c r="D78" s="203"/>
      <c r="E78" s="203"/>
      <c r="F78" s="210"/>
      <c r="G78" s="210"/>
      <c r="H78" s="203"/>
      <c r="I78" s="203"/>
      <c r="J78" s="210">
        <v>22403.734</v>
      </c>
      <c r="K78" s="210">
        <v>22403.734</v>
      </c>
      <c r="L78" s="203">
        <v>0</v>
      </c>
      <c r="M78" s="203">
        <v>22403.734</v>
      </c>
      <c r="N78" s="210">
        <v>-35.734000000000002</v>
      </c>
      <c r="O78" s="210">
        <v>22368</v>
      </c>
      <c r="P78" s="203">
        <v>0</v>
      </c>
      <c r="Q78" s="203">
        <v>22368</v>
      </c>
      <c r="R78" s="221">
        <v>0</v>
      </c>
      <c r="S78" s="221">
        <v>22368</v>
      </c>
      <c r="T78" s="225">
        <v>1228.8140000000001</v>
      </c>
      <c r="U78" s="225">
        <v>23596.813999999998</v>
      </c>
      <c r="V78" s="221">
        <v>0</v>
      </c>
      <c r="W78" s="221">
        <v>23596.813999999998</v>
      </c>
      <c r="X78" s="221">
        <v>0</v>
      </c>
      <c r="Y78" s="221">
        <v>23596.813999999998</v>
      </c>
      <c r="Z78" s="197" t="s">
        <v>13</v>
      </c>
      <c r="AA78" s="198">
        <v>45282</v>
      </c>
      <c r="AB78" s="197" t="s">
        <v>122</v>
      </c>
    </row>
    <row r="79" spans="1:28" ht="38.25">
      <c r="A79" s="201" t="s">
        <v>190</v>
      </c>
      <c r="B79" s="202" t="s">
        <v>192</v>
      </c>
      <c r="C79" s="202"/>
      <c r="D79" s="203"/>
      <c r="E79" s="203"/>
      <c r="F79" s="210"/>
      <c r="G79" s="210"/>
      <c r="H79" s="203"/>
      <c r="I79" s="203"/>
      <c r="J79" s="210">
        <v>13645.343999999999</v>
      </c>
      <c r="K79" s="210">
        <v>13645.343999999999</v>
      </c>
      <c r="L79" s="203">
        <v>0</v>
      </c>
      <c r="M79" s="203">
        <v>13645.343999999999</v>
      </c>
      <c r="N79" s="210">
        <v>-16.344000000000001</v>
      </c>
      <c r="O79" s="210">
        <v>13629</v>
      </c>
      <c r="P79" s="203">
        <v>0</v>
      </c>
      <c r="Q79" s="203">
        <v>13629</v>
      </c>
      <c r="R79" s="221">
        <v>0</v>
      </c>
      <c r="S79" s="221">
        <v>13629</v>
      </c>
      <c r="T79" s="221">
        <v>0</v>
      </c>
      <c r="U79" s="221">
        <v>13629</v>
      </c>
      <c r="V79" s="225">
        <v>624.97799999999995</v>
      </c>
      <c r="W79" s="225">
        <v>14253.977999999999</v>
      </c>
      <c r="X79" s="225">
        <v>0</v>
      </c>
      <c r="Y79" s="225">
        <v>14253.977999999999</v>
      </c>
      <c r="Z79" s="197" t="s">
        <v>13</v>
      </c>
      <c r="AA79" s="198">
        <v>45282</v>
      </c>
      <c r="AB79" s="197" t="s">
        <v>122</v>
      </c>
    </row>
    <row r="80" spans="1:28" ht="51">
      <c r="A80" s="201" t="s">
        <v>191</v>
      </c>
      <c r="B80" s="202" t="s">
        <v>210</v>
      </c>
      <c r="C80" s="202"/>
      <c r="D80" s="203"/>
      <c r="E80" s="203"/>
      <c r="F80" s="210"/>
      <c r="G80" s="210"/>
      <c r="H80" s="203"/>
      <c r="I80" s="203"/>
      <c r="J80" s="210">
        <v>19119.545999999998</v>
      </c>
      <c r="K80" s="210">
        <v>19119.545999999998</v>
      </c>
      <c r="L80" s="210">
        <v>99.8</v>
      </c>
      <c r="M80" s="210">
        <v>19219.346000000001</v>
      </c>
      <c r="N80" s="210">
        <v>-21.545999999999999</v>
      </c>
      <c r="O80" s="210">
        <v>19197.8</v>
      </c>
      <c r="P80" s="203">
        <v>0</v>
      </c>
      <c r="Q80" s="203">
        <v>19197.8</v>
      </c>
      <c r="R80" s="225">
        <v>1430.0016000000001</v>
      </c>
      <c r="S80" s="225">
        <v>20627.801599999999</v>
      </c>
      <c r="T80" s="221">
        <v>0</v>
      </c>
      <c r="U80" s="221">
        <v>20627.801599999999</v>
      </c>
      <c r="V80" s="221">
        <v>0</v>
      </c>
      <c r="W80" s="221">
        <v>20627.801599999999</v>
      </c>
      <c r="X80" s="221">
        <v>0</v>
      </c>
      <c r="Y80" s="221">
        <v>20627.801599999999</v>
      </c>
      <c r="Z80" s="197" t="s">
        <v>13</v>
      </c>
      <c r="AA80" s="198">
        <v>45282</v>
      </c>
      <c r="AB80" s="197" t="s">
        <v>122</v>
      </c>
    </row>
    <row r="81" spans="1:28" ht="38.25">
      <c r="A81" s="201" t="s">
        <v>198</v>
      </c>
      <c r="B81" s="202" t="s">
        <v>207</v>
      </c>
      <c r="C81" s="202"/>
      <c r="D81" s="203"/>
      <c r="E81" s="203"/>
      <c r="F81" s="210"/>
      <c r="G81" s="210"/>
      <c r="H81" s="203"/>
      <c r="I81" s="203"/>
      <c r="J81" s="210"/>
      <c r="K81" s="210"/>
      <c r="L81" s="210">
        <v>17525.253000000001</v>
      </c>
      <c r="M81" s="210">
        <v>17525.253000000001</v>
      </c>
      <c r="N81" s="210">
        <v>-10.452999999999999</v>
      </c>
      <c r="O81" s="210">
        <v>17514.8</v>
      </c>
      <c r="P81" s="203">
        <v>0</v>
      </c>
      <c r="Q81" s="203">
        <v>17514.8</v>
      </c>
      <c r="R81" s="221">
        <v>0</v>
      </c>
      <c r="S81" s="221">
        <v>17514.8</v>
      </c>
      <c r="T81" s="221">
        <v>0</v>
      </c>
      <c r="U81" s="221">
        <v>17514.8</v>
      </c>
      <c r="V81" s="221">
        <v>0</v>
      </c>
      <c r="W81" s="221">
        <v>17514.8</v>
      </c>
      <c r="X81" s="221">
        <v>0</v>
      </c>
      <c r="Y81" s="221">
        <v>17514.8</v>
      </c>
      <c r="Z81" s="197" t="s">
        <v>13</v>
      </c>
      <c r="AA81" s="198">
        <v>45282</v>
      </c>
      <c r="AB81" s="197" t="s">
        <v>122</v>
      </c>
    </row>
    <row r="82" spans="1:28" ht="51">
      <c r="A82" s="201" t="s">
        <v>199</v>
      </c>
      <c r="B82" s="202" t="s">
        <v>208</v>
      </c>
      <c r="C82" s="202"/>
      <c r="D82" s="203"/>
      <c r="E82" s="203"/>
      <c r="F82" s="210"/>
      <c r="G82" s="210"/>
      <c r="H82" s="203"/>
      <c r="I82" s="203"/>
      <c r="J82" s="210"/>
      <c r="K82" s="210"/>
      <c r="L82" s="210">
        <v>8092.0360000000001</v>
      </c>
      <c r="M82" s="210">
        <v>8092.0360000000001</v>
      </c>
      <c r="N82" s="210">
        <v>-90.236000000000004</v>
      </c>
      <c r="O82" s="210">
        <v>8001.8</v>
      </c>
      <c r="P82" s="203">
        <v>0</v>
      </c>
      <c r="Q82" s="203">
        <v>8001.8</v>
      </c>
      <c r="R82" s="221">
        <v>0</v>
      </c>
      <c r="S82" s="221">
        <v>8001.8</v>
      </c>
      <c r="T82" s="221">
        <v>0</v>
      </c>
      <c r="U82" s="221">
        <v>8001.8</v>
      </c>
      <c r="V82" s="221">
        <v>0</v>
      </c>
      <c r="W82" s="221">
        <v>8001.8</v>
      </c>
      <c r="X82" s="221">
        <v>0</v>
      </c>
      <c r="Y82" s="221">
        <v>8001.8</v>
      </c>
      <c r="Z82" s="197" t="s">
        <v>13</v>
      </c>
      <c r="AA82" s="198">
        <v>45282</v>
      </c>
      <c r="AB82" s="197" t="s">
        <v>122</v>
      </c>
    </row>
    <row r="83" spans="1:28" ht="25.5">
      <c r="A83" s="201" t="s">
        <v>200</v>
      </c>
      <c r="B83" s="202" t="s">
        <v>203</v>
      </c>
      <c r="C83" s="202"/>
      <c r="D83" s="203"/>
      <c r="E83" s="203"/>
      <c r="F83" s="210"/>
      <c r="G83" s="210"/>
      <c r="H83" s="203"/>
      <c r="I83" s="203"/>
      <c r="J83" s="210"/>
      <c r="K83" s="210"/>
      <c r="L83" s="210">
        <v>12532.276</v>
      </c>
      <c r="M83" s="210">
        <v>12532.276</v>
      </c>
      <c r="N83" s="210">
        <v>-3.476</v>
      </c>
      <c r="O83" s="210">
        <v>12528.8</v>
      </c>
      <c r="P83" s="203">
        <v>0</v>
      </c>
      <c r="Q83" s="203">
        <v>12528.8</v>
      </c>
      <c r="R83" s="221">
        <v>0</v>
      </c>
      <c r="S83" s="221">
        <v>12528.8</v>
      </c>
      <c r="T83" s="221">
        <v>0</v>
      </c>
      <c r="U83" s="221">
        <v>12528.8</v>
      </c>
      <c r="V83" s="221">
        <v>0</v>
      </c>
      <c r="W83" s="221">
        <v>12528.8</v>
      </c>
      <c r="X83" s="221">
        <v>0</v>
      </c>
      <c r="Y83" s="221">
        <v>12528.8</v>
      </c>
      <c r="Z83" s="197" t="s">
        <v>13</v>
      </c>
      <c r="AA83" s="198">
        <v>45282</v>
      </c>
      <c r="AB83" s="197" t="s">
        <v>122</v>
      </c>
    </row>
    <row r="84" spans="1:28" ht="25.5">
      <c r="A84" s="201" t="s">
        <v>201</v>
      </c>
      <c r="B84" s="202" t="s">
        <v>204</v>
      </c>
      <c r="C84" s="202"/>
      <c r="D84" s="203"/>
      <c r="E84" s="203"/>
      <c r="F84" s="210"/>
      <c r="G84" s="210"/>
      <c r="H84" s="203"/>
      <c r="I84" s="203"/>
      <c r="J84" s="210"/>
      <c r="K84" s="210"/>
      <c r="L84" s="210">
        <v>16370.076999999999</v>
      </c>
      <c r="M84" s="210">
        <v>16370.076999999999</v>
      </c>
      <c r="N84" s="210">
        <v>-10.276999999999999</v>
      </c>
      <c r="O84" s="210">
        <v>16359.8</v>
      </c>
      <c r="P84" s="203">
        <v>0</v>
      </c>
      <c r="Q84" s="203">
        <v>16359.8</v>
      </c>
      <c r="R84" s="221">
        <v>0</v>
      </c>
      <c r="S84" s="221">
        <v>16359.8</v>
      </c>
      <c r="T84" s="221">
        <v>0</v>
      </c>
      <c r="U84" s="221">
        <v>16359.8</v>
      </c>
      <c r="V84" s="225">
        <v>1999.9956</v>
      </c>
      <c r="W84" s="225">
        <v>18359.795600000001</v>
      </c>
      <c r="X84" s="221">
        <v>0</v>
      </c>
      <c r="Y84" s="221">
        <v>18359.795600000001</v>
      </c>
      <c r="Z84" s="197" t="s">
        <v>13</v>
      </c>
      <c r="AA84" s="198">
        <v>45282</v>
      </c>
      <c r="AB84" s="197" t="s">
        <v>122</v>
      </c>
    </row>
    <row r="85" spans="1:28" ht="38.25">
      <c r="A85" s="201" t="s">
        <v>202</v>
      </c>
      <c r="B85" s="202" t="s">
        <v>205</v>
      </c>
      <c r="C85" s="202"/>
      <c r="D85" s="203"/>
      <c r="E85" s="203"/>
      <c r="F85" s="210"/>
      <c r="G85" s="210"/>
      <c r="H85" s="203"/>
      <c r="I85" s="203"/>
      <c r="J85" s="210"/>
      <c r="K85" s="210"/>
      <c r="L85" s="210">
        <v>3857.067</v>
      </c>
      <c r="M85" s="210">
        <v>3857.067</v>
      </c>
      <c r="N85" s="210">
        <v>-7.2670000000000003</v>
      </c>
      <c r="O85" s="210">
        <v>3849.8</v>
      </c>
      <c r="P85" s="203">
        <v>0</v>
      </c>
      <c r="Q85" s="203">
        <v>3849.8</v>
      </c>
      <c r="R85" s="221">
        <v>0</v>
      </c>
      <c r="S85" s="221">
        <v>3849.8</v>
      </c>
      <c r="T85" s="221">
        <v>0</v>
      </c>
      <c r="U85" s="221">
        <v>3849.8</v>
      </c>
      <c r="V85" s="221">
        <v>0</v>
      </c>
      <c r="W85" s="221">
        <v>3849.8</v>
      </c>
      <c r="X85" s="221">
        <v>0</v>
      </c>
      <c r="Y85" s="221">
        <v>3849.8</v>
      </c>
      <c r="Z85" s="197" t="s">
        <v>13</v>
      </c>
      <c r="AA85" s="198">
        <v>45282</v>
      </c>
      <c r="AB85" s="197" t="s">
        <v>122</v>
      </c>
    </row>
    <row r="86" spans="1:28" ht="51">
      <c r="A86" s="201" t="s">
        <v>211</v>
      </c>
      <c r="B86" s="202" t="s">
        <v>214</v>
      </c>
      <c r="C86" s="202"/>
      <c r="D86" s="203"/>
      <c r="E86" s="203"/>
      <c r="F86" s="210"/>
      <c r="G86" s="210"/>
      <c r="H86" s="203"/>
      <c r="I86" s="203"/>
      <c r="J86" s="210"/>
      <c r="K86" s="210"/>
      <c r="L86" s="210"/>
      <c r="M86" s="210"/>
      <c r="N86" s="210">
        <v>5631.7280000000001</v>
      </c>
      <c r="O86" s="210">
        <v>5631.7280000000001</v>
      </c>
      <c r="P86" s="203">
        <v>0</v>
      </c>
      <c r="Q86" s="203">
        <v>5631.7280000000001</v>
      </c>
      <c r="R86" s="221">
        <v>0</v>
      </c>
      <c r="S86" s="221">
        <v>5631.7280000000001</v>
      </c>
      <c r="T86" s="225">
        <v>-3942.2</v>
      </c>
      <c r="U86" s="225">
        <v>1689.528</v>
      </c>
      <c r="V86" s="221">
        <v>0</v>
      </c>
      <c r="W86" s="221">
        <v>1689.528</v>
      </c>
      <c r="X86" s="221">
        <v>0</v>
      </c>
      <c r="Y86" s="221">
        <v>1689.528</v>
      </c>
      <c r="Z86" s="197" t="s">
        <v>13</v>
      </c>
      <c r="AA86" s="198">
        <v>45282</v>
      </c>
      <c r="AB86" s="197" t="s">
        <v>122</v>
      </c>
    </row>
    <row r="87" spans="1:28" ht="38.25">
      <c r="A87" s="201" t="s">
        <v>212</v>
      </c>
      <c r="B87" s="195" t="s">
        <v>216</v>
      </c>
      <c r="C87" s="202"/>
      <c r="D87" s="203"/>
      <c r="E87" s="203"/>
      <c r="F87" s="210"/>
      <c r="G87" s="210"/>
      <c r="H87" s="203"/>
      <c r="I87" s="203"/>
      <c r="J87" s="210"/>
      <c r="K87" s="210"/>
      <c r="L87" s="210"/>
      <c r="M87" s="210"/>
      <c r="N87" s="210">
        <v>17996.024000000001</v>
      </c>
      <c r="O87" s="210">
        <v>17996.024000000001</v>
      </c>
      <c r="P87" s="203">
        <v>0</v>
      </c>
      <c r="Q87" s="203">
        <v>17996.024000000001</v>
      </c>
      <c r="R87" s="221">
        <v>0</v>
      </c>
      <c r="S87" s="221">
        <v>17996.024000000001</v>
      </c>
      <c r="T87" s="225">
        <v>-5535.0043999999998</v>
      </c>
      <c r="U87" s="225">
        <v>12461.0196</v>
      </c>
      <c r="V87" s="221">
        <v>0</v>
      </c>
      <c r="W87" s="221">
        <v>12461.0196</v>
      </c>
      <c r="X87" s="220">
        <v>32.9</v>
      </c>
      <c r="Y87" s="220">
        <v>12493.919599999999</v>
      </c>
      <c r="Z87" s="197" t="s">
        <v>13</v>
      </c>
      <c r="AA87" s="198">
        <v>45282</v>
      </c>
      <c r="AB87" s="197" t="s">
        <v>122</v>
      </c>
    </row>
    <row r="88" spans="1:28" ht="38.25">
      <c r="A88" s="201" t="s">
        <v>213</v>
      </c>
      <c r="B88" s="202" t="s">
        <v>215</v>
      </c>
      <c r="C88" s="202"/>
      <c r="D88" s="203"/>
      <c r="E88" s="203"/>
      <c r="F88" s="210"/>
      <c r="G88" s="210"/>
      <c r="H88" s="203"/>
      <c r="I88" s="203"/>
      <c r="J88" s="210"/>
      <c r="K88" s="210"/>
      <c r="L88" s="210"/>
      <c r="M88" s="210"/>
      <c r="N88" s="210">
        <v>11269.704</v>
      </c>
      <c r="O88" s="210">
        <v>11269.704</v>
      </c>
      <c r="P88" s="203">
        <v>0</v>
      </c>
      <c r="Q88" s="203">
        <v>11269.704</v>
      </c>
      <c r="R88" s="221">
        <v>0</v>
      </c>
      <c r="S88" s="221">
        <v>11269.704</v>
      </c>
      <c r="T88" s="221">
        <v>0</v>
      </c>
      <c r="U88" s="221">
        <v>11269.704</v>
      </c>
      <c r="V88" s="221">
        <v>0</v>
      </c>
      <c r="W88" s="221">
        <v>11269.704</v>
      </c>
      <c r="X88" s="221">
        <v>0</v>
      </c>
      <c r="Y88" s="221">
        <v>11269.704</v>
      </c>
      <c r="Z88" s="197" t="s">
        <v>13</v>
      </c>
      <c r="AA88" s="198">
        <v>45282</v>
      </c>
      <c r="AB88" s="197" t="s">
        <v>122</v>
      </c>
    </row>
    <row r="89" spans="1:28" ht="25.5">
      <c r="A89" s="201" t="s">
        <v>217</v>
      </c>
      <c r="B89" s="202" t="s">
        <v>218</v>
      </c>
      <c r="C89" s="202"/>
      <c r="D89" s="203"/>
      <c r="E89" s="203"/>
      <c r="F89" s="210"/>
      <c r="G89" s="210"/>
      <c r="H89" s="203"/>
      <c r="I89" s="203"/>
      <c r="J89" s="210"/>
      <c r="K89" s="210"/>
      <c r="L89" s="210"/>
      <c r="M89" s="210"/>
      <c r="N89" s="210">
        <v>3154.5880000000002</v>
      </c>
      <c r="O89" s="210">
        <v>3154.5880000000002</v>
      </c>
      <c r="P89" s="203">
        <v>0</v>
      </c>
      <c r="Q89" s="203">
        <v>3154.5880000000002</v>
      </c>
      <c r="R89" s="221">
        <v>0</v>
      </c>
      <c r="S89" s="221">
        <v>3154.5880000000002</v>
      </c>
      <c r="T89" s="221">
        <v>0</v>
      </c>
      <c r="U89" s="221">
        <v>3154.5880000000002</v>
      </c>
      <c r="V89" s="225">
        <v>291.25319999999999</v>
      </c>
      <c r="W89" s="225">
        <v>3445.8411999999998</v>
      </c>
      <c r="X89" s="221">
        <v>0</v>
      </c>
      <c r="Y89" s="221">
        <v>3445.8411999999998</v>
      </c>
      <c r="Z89" s="197" t="s">
        <v>13</v>
      </c>
      <c r="AA89" s="198">
        <v>45282</v>
      </c>
      <c r="AB89" s="197" t="s">
        <v>122</v>
      </c>
    </row>
    <row r="90" spans="1:28" ht="51">
      <c r="A90" s="201" t="s">
        <v>219</v>
      </c>
      <c r="B90" s="202" t="s">
        <v>276</v>
      </c>
      <c r="C90" s="202"/>
      <c r="D90" s="203"/>
      <c r="E90" s="203"/>
      <c r="F90" s="210"/>
      <c r="G90" s="210"/>
      <c r="H90" s="203"/>
      <c r="I90" s="203"/>
      <c r="J90" s="210"/>
      <c r="K90" s="210"/>
      <c r="L90" s="210"/>
      <c r="M90" s="210"/>
      <c r="N90" s="210">
        <v>4790.152</v>
      </c>
      <c r="O90" s="210">
        <v>4790.152</v>
      </c>
      <c r="P90" s="203">
        <v>0</v>
      </c>
      <c r="Q90" s="203">
        <v>4790.152</v>
      </c>
      <c r="R90" s="221">
        <v>0</v>
      </c>
      <c r="S90" s="221">
        <v>4790.152</v>
      </c>
      <c r="T90" s="221">
        <v>0</v>
      </c>
      <c r="U90" s="221">
        <v>4790.152</v>
      </c>
      <c r="V90" s="225">
        <v>870.97199999999998</v>
      </c>
      <c r="W90" s="225">
        <v>5661.1239999999998</v>
      </c>
      <c r="X90" s="221">
        <v>0</v>
      </c>
      <c r="Y90" s="221">
        <v>5661.1239999999998</v>
      </c>
      <c r="Z90" s="197" t="s">
        <v>13</v>
      </c>
      <c r="AA90" s="198">
        <v>45282</v>
      </c>
      <c r="AB90" s="197" t="s">
        <v>122</v>
      </c>
    </row>
    <row r="91" spans="1:28" ht="38.25">
      <c r="A91" s="201" t="s">
        <v>221</v>
      </c>
      <c r="B91" s="202" t="s">
        <v>222</v>
      </c>
      <c r="C91" s="202"/>
      <c r="D91" s="203"/>
      <c r="E91" s="203"/>
      <c r="F91" s="210"/>
      <c r="G91" s="210"/>
      <c r="H91" s="203"/>
      <c r="I91" s="203"/>
      <c r="J91" s="210"/>
      <c r="K91" s="210"/>
      <c r="L91" s="210"/>
      <c r="M91" s="210"/>
      <c r="N91" s="210">
        <v>5432.9040000000005</v>
      </c>
      <c r="O91" s="210">
        <v>5432.9040000000005</v>
      </c>
      <c r="P91" s="203">
        <v>0</v>
      </c>
      <c r="Q91" s="203">
        <v>5432.9040000000005</v>
      </c>
      <c r="R91" s="221">
        <v>0</v>
      </c>
      <c r="S91" s="221">
        <v>5432.9040000000005</v>
      </c>
      <c r="T91" s="221">
        <v>0</v>
      </c>
      <c r="U91" s="221">
        <v>5432.9040000000005</v>
      </c>
      <c r="V91" s="225">
        <v>212.364</v>
      </c>
      <c r="W91" s="225">
        <v>5645.268</v>
      </c>
      <c r="X91" s="221">
        <v>0</v>
      </c>
      <c r="Y91" s="221">
        <v>5645.268</v>
      </c>
      <c r="Z91" s="197" t="s">
        <v>13</v>
      </c>
      <c r="AA91" s="198">
        <v>45282</v>
      </c>
      <c r="AB91" s="197" t="s">
        <v>122</v>
      </c>
    </row>
    <row r="92" spans="1:28" ht="25.5">
      <c r="A92" s="201" t="s">
        <v>223</v>
      </c>
      <c r="B92" s="195" t="s">
        <v>224</v>
      </c>
      <c r="C92" s="202"/>
      <c r="D92" s="203"/>
      <c r="E92" s="203"/>
      <c r="F92" s="210"/>
      <c r="G92" s="210"/>
      <c r="H92" s="203"/>
      <c r="I92" s="203"/>
      <c r="J92" s="210"/>
      <c r="K92" s="210"/>
      <c r="L92" s="210"/>
      <c r="M92" s="210"/>
      <c r="N92" s="210"/>
      <c r="O92" s="210"/>
      <c r="P92" s="210">
        <v>3040.4650000000001</v>
      </c>
      <c r="Q92" s="210">
        <v>3040.4650000000001</v>
      </c>
      <c r="R92" s="221">
        <v>0</v>
      </c>
      <c r="S92" s="221">
        <v>3040.4650000000001</v>
      </c>
      <c r="T92" s="221">
        <v>0</v>
      </c>
      <c r="U92" s="221">
        <v>3040.4650000000001</v>
      </c>
      <c r="V92" s="221">
        <v>0</v>
      </c>
      <c r="W92" s="221">
        <v>3040.4650000000001</v>
      </c>
      <c r="X92" s="220">
        <v>-18.899999999999999</v>
      </c>
      <c r="Y92" s="220">
        <v>3021.5650000000001</v>
      </c>
      <c r="Z92" s="197" t="s">
        <v>13</v>
      </c>
      <c r="AA92" s="198">
        <v>45282</v>
      </c>
      <c r="AB92" s="197" t="s">
        <v>122</v>
      </c>
    </row>
    <row r="93" spans="1:28" ht="25.5">
      <c r="A93" s="201" t="s">
        <v>225</v>
      </c>
      <c r="B93" s="202" t="s">
        <v>226</v>
      </c>
      <c r="C93" s="202"/>
      <c r="D93" s="203"/>
      <c r="E93" s="203"/>
      <c r="F93" s="210"/>
      <c r="G93" s="210"/>
      <c r="H93" s="203"/>
      <c r="I93" s="203"/>
      <c r="J93" s="210"/>
      <c r="K93" s="210"/>
      <c r="L93" s="210"/>
      <c r="M93" s="210"/>
      <c r="N93" s="210"/>
      <c r="O93" s="210"/>
      <c r="P93" s="210">
        <v>3531.9479999999999</v>
      </c>
      <c r="Q93" s="210">
        <v>3531.9479999999999</v>
      </c>
      <c r="R93" s="221">
        <v>0</v>
      </c>
      <c r="S93" s="221">
        <v>3531.9479999999999</v>
      </c>
      <c r="T93" s="221">
        <v>0</v>
      </c>
      <c r="U93" s="221">
        <v>3531.9479999999999</v>
      </c>
      <c r="V93" s="221">
        <v>0</v>
      </c>
      <c r="W93" s="221">
        <v>3531.9479999999999</v>
      </c>
      <c r="X93" s="221">
        <v>0</v>
      </c>
      <c r="Y93" s="221">
        <v>3531.9479999999999</v>
      </c>
      <c r="Z93" s="197" t="s">
        <v>13</v>
      </c>
      <c r="AA93" s="198">
        <v>45282</v>
      </c>
      <c r="AB93" s="197" t="s">
        <v>122</v>
      </c>
    </row>
    <row r="94" spans="1:28" ht="25.5">
      <c r="A94" s="201" t="s">
        <v>227</v>
      </c>
      <c r="B94" s="202" t="s">
        <v>228</v>
      </c>
      <c r="C94" s="202"/>
      <c r="D94" s="203"/>
      <c r="E94" s="203"/>
      <c r="F94" s="210"/>
      <c r="G94" s="210"/>
      <c r="H94" s="203"/>
      <c r="I94" s="203"/>
      <c r="J94" s="210"/>
      <c r="K94" s="210"/>
      <c r="L94" s="210"/>
      <c r="M94" s="210"/>
      <c r="N94" s="210"/>
      <c r="O94" s="210"/>
      <c r="P94" s="210">
        <v>2890.482</v>
      </c>
      <c r="Q94" s="210">
        <v>2890.482</v>
      </c>
      <c r="R94" s="221">
        <v>0</v>
      </c>
      <c r="S94" s="221">
        <v>2890.482</v>
      </c>
      <c r="T94" s="221">
        <v>0</v>
      </c>
      <c r="U94" s="221">
        <v>2890.482</v>
      </c>
      <c r="V94" s="221">
        <v>0</v>
      </c>
      <c r="W94" s="221">
        <v>2890.482</v>
      </c>
      <c r="X94" s="221">
        <v>0</v>
      </c>
      <c r="Y94" s="221">
        <v>2890.482</v>
      </c>
      <c r="Z94" s="197" t="s">
        <v>13</v>
      </c>
      <c r="AA94" s="198">
        <v>45282</v>
      </c>
      <c r="AB94" s="197" t="s">
        <v>122</v>
      </c>
    </row>
    <row r="95" spans="1:28" ht="25.5">
      <c r="A95" s="201" t="s">
        <v>229</v>
      </c>
      <c r="B95" s="202" t="s">
        <v>230</v>
      </c>
      <c r="C95" s="202"/>
      <c r="D95" s="203"/>
      <c r="E95" s="203"/>
      <c r="F95" s="210"/>
      <c r="G95" s="210"/>
      <c r="H95" s="203"/>
      <c r="I95" s="203"/>
      <c r="J95" s="210"/>
      <c r="K95" s="210"/>
      <c r="L95" s="210"/>
      <c r="M95" s="210"/>
      <c r="N95" s="210"/>
      <c r="O95" s="210"/>
      <c r="P95" s="210">
        <v>2306.8519999999999</v>
      </c>
      <c r="Q95" s="210">
        <v>2306.8519999999999</v>
      </c>
      <c r="R95" s="221">
        <v>0</v>
      </c>
      <c r="S95" s="221">
        <v>2306.8519999999999</v>
      </c>
      <c r="T95" s="221">
        <v>0</v>
      </c>
      <c r="U95" s="221">
        <v>2306.8519999999999</v>
      </c>
      <c r="V95" s="221">
        <v>0</v>
      </c>
      <c r="W95" s="221">
        <v>2306.8519999999999</v>
      </c>
      <c r="X95" s="221">
        <v>0</v>
      </c>
      <c r="Y95" s="221">
        <v>2306.8519999999999</v>
      </c>
      <c r="Z95" s="197" t="s">
        <v>13</v>
      </c>
      <c r="AA95" s="198">
        <v>45282</v>
      </c>
      <c r="AB95" s="197" t="s">
        <v>122</v>
      </c>
    </row>
    <row r="96" spans="1:28" ht="25.5">
      <c r="A96" s="201" t="s">
        <v>231</v>
      </c>
      <c r="B96" s="202" t="s">
        <v>233</v>
      </c>
      <c r="C96" s="202"/>
      <c r="D96" s="203"/>
      <c r="E96" s="203"/>
      <c r="F96" s="210"/>
      <c r="G96" s="210"/>
      <c r="H96" s="203"/>
      <c r="I96" s="203"/>
      <c r="J96" s="210"/>
      <c r="K96" s="210"/>
      <c r="L96" s="210"/>
      <c r="M96" s="210"/>
      <c r="N96" s="210"/>
      <c r="O96" s="210"/>
      <c r="P96" s="210">
        <v>1924.248</v>
      </c>
      <c r="Q96" s="210">
        <v>1924.248</v>
      </c>
      <c r="R96" s="221">
        <v>0</v>
      </c>
      <c r="S96" s="221">
        <v>1924.248</v>
      </c>
      <c r="T96" s="221">
        <v>0</v>
      </c>
      <c r="U96" s="221">
        <v>1924.248</v>
      </c>
      <c r="V96" s="221">
        <v>0</v>
      </c>
      <c r="W96" s="221">
        <v>1924.248</v>
      </c>
      <c r="X96" s="221">
        <v>0</v>
      </c>
      <c r="Y96" s="221">
        <v>1924.248</v>
      </c>
      <c r="Z96" s="197" t="s">
        <v>13</v>
      </c>
      <c r="AA96" s="198">
        <v>45282</v>
      </c>
      <c r="AB96" s="197" t="s">
        <v>122</v>
      </c>
    </row>
    <row r="97" spans="1:28" ht="25.5">
      <c r="A97" s="201" t="s">
        <v>232</v>
      </c>
      <c r="B97" s="202" t="s">
        <v>234</v>
      </c>
      <c r="C97" s="202"/>
      <c r="D97" s="203"/>
      <c r="E97" s="203"/>
      <c r="F97" s="210"/>
      <c r="G97" s="210"/>
      <c r="H97" s="203"/>
      <c r="I97" s="203"/>
      <c r="J97" s="210"/>
      <c r="K97" s="210"/>
      <c r="L97" s="210"/>
      <c r="M97" s="210"/>
      <c r="N97" s="210"/>
      <c r="O97" s="210"/>
      <c r="P97" s="210">
        <v>2391.172</v>
      </c>
      <c r="Q97" s="210">
        <v>2391.172</v>
      </c>
      <c r="R97" s="221">
        <v>0</v>
      </c>
      <c r="S97" s="221">
        <v>2391.172</v>
      </c>
      <c r="T97" s="221">
        <v>0</v>
      </c>
      <c r="U97" s="221">
        <v>2391.172</v>
      </c>
      <c r="V97" s="221">
        <v>0</v>
      </c>
      <c r="W97" s="221">
        <v>2391.172</v>
      </c>
      <c r="X97" s="221">
        <v>0</v>
      </c>
      <c r="Y97" s="221">
        <v>2391.172</v>
      </c>
      <c r="Z97" s="197" t="s">
        <v>13</v>
      </c>
      <c r="AA97" s="198">
        <v>45282</v>
      </c>
      <c r="AB97" s="197" t="s">
        <v>122</v>
      </c>
    </row>
    <row r="98" spans="1:28" ht="25.5">
      <c r="A98" s="201" t="s">
        <v>235</v>
      </c>
      <c r="B98" s="202" t="s">
        <v>236</v>
      </c>
      <c r="C98" s="202"/>
      <c r="D98" s="203"/>
      <c r="E98" s="203"/>
      <c r="F98" s="210"/>
      <c r="G98" s="210"/>
      <c r="H98" s="203"/>
      <c r="I98" s="203"/>
      <c r="J98" s="210"/>
      <c r="K98" s="210"/>
      <c r="L98" s="210"/>
      <c r="M98" s="210"/>
      <c r="N98" s="210"/>
      <c r="O98" s="210"/>
      <c r="P98" s="210">
        <v>2203.5839999999998</v>
      </c>
      <c r="Q98" s="210">
        <v>2203.5839999999998</v>
      </c>
      <c r="R98" s="221">
        <v>0</v>
      </c>
      <c r="S98" s="221">
        <v>2203.5839999999998</v>
      </c>
      <c r="T98" s="221">
        <v>0</v>
      </c>
      <c r="U98" s="221">
        <v>2203.5839999999998</v>
      </c>
      <c r="V98" s="221">
        <v>0</v>
      </c>
      <c r="W98" s="221">
        <v>2203.5839999999998</v>
      </c>
      <c r="X98" s="221">
        <v>0</v>
      </c>
      <c r="Y98" s="221">
        <v>2203.5839999999998</v>
      </c>
      <c r="Z98" s="197" t="s">
        <v>13</v>
      </c>
      <c r="AA98" s="198">
        <v>45282</v>
      </c>
      <c r="AB98" s="197" t="s">
        <v>122</v>
      </c>
    </row>
    <row r="99" spans="1:28" ht="25.5">
      <c r="A99" s="201" t="s">
        <v>237</v>
      </c>
      <c r="B99" s="202" t="s">
        <v>238</v>
      </c>
      <c r="C99" s="202"/>
      <c r="D99" s="203"/>
      <c r="E99" s="203"/>
      <c r="F99" s="210"/>
      <c r="G99" s="210"/>
      <c r="H99" s="203"/>
      <c r="I99" s="203"/>
      <c r="J99" s="210"/>
      <c r="K99" s="210"/>
      <c r="L99" s="210"/>
      <c r="M99" s="210"/>
      <c r="N99" s="210"/>
      <c r="O99" s="210"/>
      <c r="P99" s="210">
        <v>2158.4920000000002</v>
      </c>
      <c r="Q99" s="210">
        <v>2158.4920000000002</v>
      </c>
      <c r="R99" s="221">
        <v>0</v>
      </c>
      <c r="S99" s="221">
        <v>2158.4920000000002</v>
      </c>
      <c r="T99" s="221">
        <v>0</v>
      </c>
      <c r="U99" s="221">
        <v>2158.4920000000002</v>
      </c>
      <c r="V99" s="221">
        <v>0</v>
      </c>
      <c r="W99" s="221">
        <v>2158.4920000000002</v>
      </c>
      <c r="X99" s="221">
        <v>0</v>
      </c>
      <c r="Y99" s="221">
        <v>2158.4920000000002</v>
      </c>
      <c r="Z99" s="197" t="s">
        <v>13</v>
      </c>
      <c r="AA99" s="198">
        <v>45282</v>
      </c>
      <c r="AB99" s="197" t="s">
        <v>122</v>
      </c>
    </row>
    <row r="100" spans="1:28" ht="38.25">
      <c r="A100" s="201" t="s">
        <v>239</v>
      </c>
      <c r="B100" s="202" t="s">
        <v>240</v>
      </c>
      <c r="C100" s="202"/>
      <c r="D100" s="203"/>
      <c r="E100" s="203"/>
      <c r="F100" s="210"/>
      <c r="G100" s="210"/>
      <c r="H100" s="203"/>
      <c r="I100" s="203"/>
      <c r="J100" s="210"/>
      <c r="K100" s="210"/>
      <c r="L100" s="210"/>
      <c r="M100" s="210"/>
      <c r="N100" s="210"/>
      <c r="O100" s="210"/>
      <c r="P100" s="210">
        <v>2852.25</v>
      </c>
      <c r="Q100" s="210">
        <v>2852.25</v>
      </c>
      <c r="R100" s="221">
        <v>0</v>
      </c>
      <c r="S100" s="221">
        <v>2852.25</v>
      </c>
      <c r="T100" s="221">
        <v>0</v>
      </c>
      <c r="U100" s="221">
        <v>2852.25</v>
      </c>
      <c r="V100" s="221">
        <v>0</v>
      </c>
      <c r="W100" s="221">
        <v>2852.25</v>
      </c>
      <c r="X100" s="221">
        <v>0</v>
      </c>
      <c r="Y100" s="221">
        <v>2852.25</v>
      </c>
      <c r="Z100" s="197" t="s">
        <v>13</v>
      </c>
      <c r="AA100" s="198">
        <v>45282</v>
      </c>
      <c r="AB100" s="197" t="s">
        <v>122</v>
      </c>
    </row>
    <row r="101" spans="1:28" ht="25.5">
      <c r="A101" s="201" t="s">
        <v>243</v>
      </c>
      <c r="B101" s="202" t="s">
        <v>248</v>
      </c>
      <c r="C101" s="202"/>
      <c r="D101" s="203"/>
      <c r="E101" s="203"/>
      <c r="F101" s="210"/>
      <c r="G101" s="210"/>
      <c r="H101" s="203"/>
      <c r="I101" s="203"/>
      <c r="J101" s="210"/>
      <c r="K101" s="210"/>
      <c r="L101" s="210"/>
      <c r="M101" s="210"/>
      <c r="N101" s="210"/>
      <c r="O101" s="210"/>
      <c r="P101" s="210"/>
      <c r="Q101" s="210"/>
      <c r="R101" s="221"/>
      <c r="S101" s="221"/>
      <c r="T101" s="225">
        <v>4897.0640000000003</v>
      </c>
      <c r="U101" s="225">
        <v>4897.0640000000003</v>
      </c>
      <c r="V101" s="221">
        <v>0</v>
      </c>
      <c r="W101" s="221">
        <v>4897.0640000000003</v>
      </c>
      <c r="X101" s="221">
        <v>0</v>
      </c>
      <c r="Y101" s="221">
        <v>4897.0640000000003</v>
      </c>
      <c r="Z101" s="197" t="s">
        <v>13</v>
      </c>
      <c r="AA101" s="198">
        <v>45282</v>
      </c>
      <c r="AB101" s="197" t="s">
        <v>122</v>
      </c>
    </row>
    <row r="102" spans="1:28" ht="63.75">
      <c r="A102" s="201" t="s">
        <v>244</v>
      </c>
      <c r="B102" s="202" t="s">
        <v>247</v>
      </c>
      <c r="C102" s="202"/>
      <c r="D102" s="203"/>
      <c r="E102" s="203"/>
      <c r="F102" s="210"/>
      <c r="G102" s="210"/>
      <c r="H102" s="203"/>
      <c r="I102" s="203"/>
      <c r="J102" s="210"/>
      <c r="K102" s="210"/>
      <c r="L102" s="210"/>
      <c r="M102" s="210"/>
      <c r="N102" s="210"/>
      <c r="O102" s="210"/>
      <c r="P102" s="210"/>
      <c r="Q102" s="210"/>
      <c r="R102" s="221"/>
      <c r="S102" s="221"/>
      <c r="T102" s="225">
        <v>99.8</v>
      </c>
      <c r="U102" s="225">
        <v>99.8</v>
      </c>
      <c r="V102" s="221">
        <v>0</v>
      </c>
      <c r="W102" s="221">
        <v>99.8</v>
      </c>
      <c r="X102" s="221">
        <v>0</v>
      </c>
      <c r="Y102" s="221">
        <v>99.8</v>
      </c>
      <c r="Z102" s="197" t="s">
        <v>13</v>
      </c>
      <c r="AA102" s="198">
        <v>45282</v>
      </c>
      <c r="AB102" s="197" t="s">
        <v>122</v>
      </c>
    </row>
    <row r="103" spans="1:28" ht="25.5">
      <c r="A103" s="201" t="s">
        <v>245</v>
      </c>
      <c r="B103" s="202" t="s">
        <v>246</v>
      </c>
      <c r="C103" s="202"/>
      <c r="D103" s="203"/>
      <c r="E103" s="203"/>
      <c r="F103" s="210"/>
      <c r="G103" s="210"/>
      <c r="H103" s="203"/>
      <c r="I103" s="203"/>
      <c r="J103" s="210"/>
      <c r="K103" s="210"/>
      <c r="L103" s="210"/>
      <c r="M103" s="210"/>
      <c r="N103" s="210"/>
      <c r="O103" s="210"/>
      <c r="P103" s="210"/>
      <c r="Q103" s="210"/>
      <c r="R103" s="221"/>
      <c r="S103" s="221"/>
      <c r="T103" s="225">
        <v>3251.5259999999998</v>
      </c>
      <c r="U103" s="225">
        <v>3251.5259999999998</v>
      </c>
      <c r="V103" s="221">
        <v>0</v>
      </c>
      <c r="W103" s="221">
        <v>3251.5259999999998</v>
      </c>
      <c r="X103" s="221">
        <v>0</v>
      </c>
      <c r="Y103" s="221">
        <v>3251.5259999999998</v>
      </c>
      <c r="Z103" s="197" t="s">
        <v>13</v>
      </c>
      <c r="AA103" s="198">
        <v>45282</v>
      </c>
      <c r="AB103" s="197" t="s">
        <v>122</v>
      </c>
    </row>
    <row r="104" spans="1:28" ht="25.5">
      <c r="A104" s="201" t="s">
        <v>249</v>
      </c>
      <c r="B104" s="202" t="s">
        <v>250</v>
      </c>
      <c r="C104" s="202"/>
      <c r="D104" s="203"/>
      <c r="E104" s="203"/>
      <c r="F104" s="210"/>
      <c r="G104" s="210"/>
      <c r="H104" s="203"/>
      <c r="I104" s="203"/>
      <c r="J104" s="210"/>
      <c r="K104" s="210"/>
      <c r="L104" s="210"/>
      <c r="M104" s="210"/>
      <c r="N104" s="210"/>
      <c r="O104" s="210"/>
      <c r="P104" s="210"/>
      <c r="Q104" s="210"/>
      <c r="R104" s="221"/>
      <c r="S104" s="221"/>
      <c r="T104" s="225">
        <v>5611.9170000000004</v>
      </c>
      <c r="U104" s="225">
        <v>5611.9170000000004</v>
      </c>
      <c r="V104" s="221">
        <v>0</v>
      </c>
      <c r="W104" s="221">
        <v>5611.9170000000004</v>
      </c>
      <c r="X104" s="221">
        <v>0</v>
      </c>
      <c r="Y104" s="221">
        <v>5611.9170000000004</v>
      </c>
      <c r="Z104" s="197" t="s">
        <v>13</v>
      </c>
      <c r="AA104" s="198">
        <v>45282</v>
      </c>
      <c r="AB104" s="197" t="s">
        <v>122</v>
      </c>
    </row>
    <row r="105" spans="1:28" ht="38.25">
      <c r="A105" s="201" t="s">
        <v>252</v>
      </c>
      <c r="B105" s="202" t="s">
        <v>253</v>
      </c>
      <c r="C105" s="202"/>
      <c r="D105" s="203"/>
      <c r="E105" s="203"/>
      <c r="F105" s="210"/>
      <c r="G105" s="210"/>
      <c r="H105" s="203"/>
      <c r="I105" s="203"/>
      <c r="J105" s="210"/>
      <c r="K105" s="210"/>
      <c r="L105" s="210"/>
      <c r="M105" s="210"/>
      <c r="N105" s="210"/>
      <c r="O105" s="210"/>
      <c r="P105" s="210"/>
      <c r="Q105" s="210"/>
      <c r="R105" s="221"/>
      <c r="S105" s="221"/>
      <c r="T105" s="225"/>
      <c r="U105" s="225"/>
      <c r="V105" s="225">
        <v>9100</v>
      </c>
      <c r="W105" s="225">
        <v>9100</v>
      </c>
      <c r="X105" s="221">
        <v>0</v>
      </c>
      <c r="Y105" s="221">
        <v>9100</v>
      </c>
      <c r="Z105" s="197" t="s">
        <v>13</v>
      </c>
      <c r="AA105" s="198">
        <v>45282</v>
      </c>
      <c r="AB105" s="197" t="s">
        <v>122</v>
      </c>
    </row>
    <row r="106" spans="1:28" ht="38.25">
      <c r="A106" s="201" t="s">
        <v>254</v>
      </c>
      <c r="B106" s="202" t="s">
        <v>277</v>
      </c>
      <c r="C106" s="202"/>
      <c r="D106" s="203"/>
      <c r="E106" s="203"/>
      <c r="F106" s="210"/>
      <c r="G106" s="210"/>
      <c r="H106" s="203"/>
      <c r="I106" s="203"/>
      <c r="J106" s="210"/>
      <c r="K106" s="210"/>
      <c r="L106" s="210"/>
      <c r="M106" s="210"/>
      <c r="N106" s="210"/>
      <c r="O106" s="210"/>
      <c r="P106" s="210"/>
      <c r="Q106" s="210"/>
      <c r="R106" s="221"/>
      <c r="S106" s="221"/>
      <c r="T106" s="225"/>
      <c r="U106" s="225"/>
      <c r="V106" s="225">
        <v>31.055</v>
      </c>
      <c r="W106" s="225">
        <v>31.055</v>
      </c>
      <c r="X106" s="221">
        <v>0</v>
      </c>
      <c r="Y106" s="221">
        <v>31.055</v>
      </c>
      <c r="Z106" s="197" t="s">
        <v>13</v>
      </c>
      <c r="AA106" s="198">
        <v>45282</v>
      </c>
      <c r="AB106" s="197" t="s">
        <v>122</v>
      </c>
    </row>
    <row r="107" spans="1:28" ht="38.25">
      <c r="A107" s="201" t="s">
        <v>255</v>
      </c>
      <c r="B107" s="202" t="s">
        <v>287</v>
      </c>
      <c r="C107" s="202"/>
      <c r="D107" s="203"/>
      <c r="E107" s="203"/>
      <c r="F107" s="210"/>
      <c r="G107" s="210"/>
      <c r="H107" s="203"/>
      <c r="I107" s="203"/>
      <c r="J107" s="210"/>
      <c r="K107" s="210"/>
      <c r="L107" s="210"/>
      <c r="M107" s="210"/>
      <c r="N107" s="210"/>
      <c r="O107" s="210"/>
      <c r="P107" s="210"/>
      <c r="Q107" s="210"/>
      <c r="R107" s="221"/>
      <c r="S107" s="221"/>
      <c r="T107" s="225"/>
      <c r="U107" s="225"/>
      <c r="V107" s="225">
        <v>5.173</v>
      </c>
      <c r="W107" s="225">
        <v>5.173</v>
      </c>
      <c r="X107" s="221">
        <v>0</v>
      </c>
      <c r="Y107" s="221">
        <v>5.173</v>
      </c>
      <c r="Z107" s="197" t="s">
        <v>13</v>
      </c>
      <c r="AA107" s="198">
        <v>45282</v>
      </c>
      <c r="AB107" s="197" t="s">
        <v>122</v>
      </c>
    </row>
    <row r="108" spans="1:28" ht="38.25">
      <c r="A108" s="201" t="s">
        <v>256</v>
      </c>
      <c r="B108" s="202" t="s">
        <v>286</v>
      </c>
      <c r="C108" s="202"/>
      <c r="D108" s="203"/>
      <c r="E108" s="203"/>
      <c r="F108" s="210"/>
      <c r="G108" s="210"/>
      <c r="H108" s="203"/>
      <c r="I108" s="203"/>
      <c r="J108" s="210"/>
      <c r="K108" s="210"/>
      <c r="L108" s="210"/>
      <c r="M108" s="210"/>
      <c r="N108" s="210"/>
      <c r="O108" s="210"/>
      <c r="P108" s="210"/>
      <c r="Q108" s="210"/>
      <c r="R108" s="221"/>
      <c r="S108" s="221"/>
      <c r="T108" s="225"/>
      <c r="U108" s="225"/>
      <c r="V108" s="225">
        <v>25.844000000000001</v>
      </c>
      <c r="W108" s="225">
        <v>25.844000000000001</v>
      </c>
      <c r="X108" s="221">
        <v>0</v>
      </c>
      <c r="Y108" s="221">
        <v>25.844000000000001</v>
      </c>
      <c r="Z108" s="197" t="s">
        <v>13</v>
      </c>
      <c r="AA108" s="198">
        <v>45282</v>
      </c>
      <c r="AB108" s="197" t="s">
        <v>122</v>
      </c>
    </row>
    <row r="109" spans="1:28" ht="38.25">
      <c r="A109" s="201" t="s">
        <v>257</v>
      </c>
      <c r="B109" s="202" t="s">
        <v>278</v>
      </c>
      <c r="C109" s="202"/>
      <c r="D109" s="203"/>
      <c r="E109" s="203"/>
      <c r="F109" s="210"/>
      <c r="G109" s="210"/>
      <c r="H109" s="203"/>
      <c r="I109" s="203"/>
      <c r="J109" s="210"/>
      <c r="K109" s="210"/>
      <c r="L109" s="210"/>
      <c r="M109" s="210"/>
      <c r="N109" s="210"/>
      <c r="O109" s="210"/>
      <c r="P109" s="210"/>
      <c r="Q109" s="210"/>
      <c r="R109" s="221"/>
      <c r="S109" s="221"/>
      <c r="T109" s="225"/>
      <c r="U109" s="225"/>
      <c r="V109" s="225">
        <v>32.539000000000001</v>
      </c>
      <c r="W109" s="225">
        <v>32.539000000000001</v>
      </c>
      <c r="X109" s="221">
        <v>0</v>
      </c>
      <c r="Y109" s="221">
        <v>32.539000000000001</v>
      </c>
      <c r="Z109" s="197" t="s">
        <v>13</v>
      </c>
      <c r="AA109" s="198">
        <v>45282</v>
      </c>
      <c r="AB109" s="197" t="s">
        <v>122</v>
      </c>
    </row>
    <row r="110" spans="1:28" ht="38.25">
      <c r="A110" s="201" t="s">
        <v>258</v>
      </c>
      <c r="B110" s="202" t="s">
        <v>291</v>
      </c>
      <c r="C110" s="202"/>
      <c r="D110" s="203"/>
      <c r="E110" s="203"/>
      <c r="F110" s="210"/>
      <c r="G110" s="210"/>
      <c r="H110" s="203"/>
      <c r="I110" s="203"/>
      <c r="J110" s="210"/>
      <c r="K110" s="210"/>
      <c r="L110" s="210"/>
      <c r="M110" s="210"/>
      <c r="N110" s="210"/>
      <c r="O110" s="210"/>
      <c r="P110" s="210"/>
      <c r="Q110" s="210"/>
      <c r="R110" s="221"/>
      <c r="S110" s="221"/>
      <c r="T110" s="225"/>
      <c r="U110" s="225"/>
      <c r="V110" s="225">
        <v>6.819</v>
      </c>
      <c r="W110" s="225">
        <v>6.819</v>
      </c>
      <c r="X110" s="221">
        <v>0</v>
      </c>
      <c r="Y110" s="221">
        <v>6.819</v>
      </c>
      <c r="Z110" s="197" t="s">
        <v>13</v>
      </c>
      <c r="AA110" s="198">
        <v>45282</v>
      </c>
      <c r="AB110" s="197" t="s">
        <v>122</v>
      </c>
    </row>
    <row r="111" spans="1:28" ht="38.25">
      <c r="A111" s="201" t="s">
        <v>259</v>
      </c>
      <c r="B111" s="202" t="s">
        <v>279</v>
      </c>
      <c r="C111" s="202"/>
      <c r="D111" s="203"/>
      <c r="E111" s="203"/>
      <c r="F111" s="210"/>
      <c r="G111" s="210"/>
      <c r="H111" s="203"/>
      <c r="I111" s="203"/>
      <c r="J111" s="210"/>
      <c r="K111" s="210"/>
      <c r="L111" s="210"/>
      <c r="M111" s="210"/>
      <c r="N111" s="210"/>
      <c r="O111" s="210"/>
      <c r="P111" s="210"/>
      <c r="Q111" s="210"/>
      <c r="R111" s="221"/>
      <c r="S111" s="221"/>
      <c r="T111" s="225"/>
      <c r="U111" s="225"/>
      <c r="V111" s="225">
        <v>3.5089999999999999</v>
      </c>
      <c r="W111" s="225">
        <v>3.5089999999999999</v>
      </c>
      <c r="X111" s="221">
        <v>0</v>
      </c>
      <c r="Y111" s="221">
        <v>3.5089999999999999</v>
      </c>
      <c r="Z111" s="197" t="s">
        <v>13</v>
      </c>
      <c r="AA111" s="198">
        <v>45282</v>
      </c>
      <c r="AB111" s="197" t="s">
        <v>122</v>
      </c>
    </row>
    <row r="112" spans="1:28" ht="38.25">
      <c r="A112" s="201" t="s">
        <v>260</v>
      </c>
      <c r="B112" s="202" t="s">
        <v>280</v>
      </c>
      <c r="C112" s="202"/>
      <c r="D112" s="203"/>
      <c r="E112" s="203"/>
      <c r="F112" s="210"/>
      <c r="G112" s="210"/>
      <c r="H112" s="203"/>
      <c r="I112" s="203"/>
      <c r="J112" s="210"/>
      <c r="K112" s="210"/>
      <c r="L112" s="210"/>
      <c r="M112" s="210"/>
      <c r="N112" s="210"/>
      <c r="O112" s="210"/>
      <c r="P112" s="210"/>
      <c r="Q112" s="210"/>
      <c r="R112" s="221"/>
      <c r="S112" s="221"/>
      <c r="T112" s="225"/>
      <c r="U112" s="225"/>
      <c r="V112" s="225">
        <v>32.756999999999998</v>
      </c>
      <c r="W112" s="225">
        <v>32.756999999999998</v>
      </c>
      <c r="X112" s="221">
        <v>0</v>
      </c>
      <c r="Y112" s="221">
        <v>32.756999999999998</v>
      </c>
      <c r="Z112" s="197" t="s">
        <v>13</v>
      </c>
      <c r="AA112" s="198">
        <v>45282</v>
      </c>
      <c r="AB112" s="197" t="s">
        <v>122</v>
      </c>
    </row>
    <row r="113" spans="1:28" ht="38.25">
      <c r="A113" s="201" t="s">
        <v>261</v>
      </c>
      <c r="B113" s="202" t="s">
        <v>281</v>
      </c>
      <c r="C113" s="202"/>
      <c r="D113" s="203"/>
      <c r="E113" s="203"/>
      <c r="F113" s="210"/>
      <c r="G113" s="210"/>
      <c r="H113" s="203"/>
      <c r="I113" s="203"/>
      <c r="J113" s="210"/>
      <c r="K113" s="210"/>
      <c r="L113" s="210"/>
      <c r="M113" s="210"/>
      <c r="N113" s="210"/>
      <c r="O113" s="210"/>
      <c r="P113" s="210"/>
      <c r="Q113" s="210"/>
      <c r="R113" s="221"/>
      <c r="S113" s="221"/>
      <c r="T113" s="225"/>
      <c r="U113" s="225"/>
      <c r="V113" s="225">
        <v>30.462</v>
      </c>
      <c r="W113" s="225">
        <v>30.462</v>
      </c>
      <c r="X113" s="221">
        <v>0</v>
      </c>
      <c r="Y113" s="221">
        <v>30.462</v>
      </c>
      <c r="Z113" s="197" t="s">
        <v>13</v>
      </c>
      <c r="AA113" s="198">
        <v>45282</v>
      </c>
      <c r="AB113" s="197" t="s">
        <v>122</v>
      </c>
    </row>
    <row r="114" spans="1:28" ht="38.25">
      <c r="A114" s="201" t="s">
        <v>262</v>
      </c>
      <c r="B114" s="202" t="s">
        <v>282</v>
      </c>
      <c r="C114" s="202"/>
      <c r="D114" s="203"/>
      <c r="E114" s="203"/>
      <c r="F114" s="210"/>
      <c r="G114" s="210"/>
      <c r="H114" s="203"/>
      <c r="I114" s="203"/>
      <c r="J114" s="210"/>
      <c r="K114" s="210"/>
      <c r="L114" s="210"/>
      <c r="M114" s="210"/>
      <c r="N114" s="210"/>
      <c r="O114" s="210"/>
      <c r="P114" s="210"/>
      <c r="Q114" s="210"/>
      <c r="R114" s="221"/>
      <c r="S114" s="221"/>
      <c r="T114" s="225"/>
      <c r="U114" s="225"/>
      <c r="V114" s="225">
        <v>29.175999999999998</v>
      </c>
      <c r="W114" s="225">
        <v>29.175999999999998</v>
      </c>
      <c r="X114" s="221">
        <v>0</v>
      </c>
      <c r="Y114" s="221">
        <v>29.175999999999998</v>
      </c>
      <c r="Z114" s="197" t="s">
        <v>13</v>
      </c>
      <c r="AA114" s="198">
        <v>45282</v>
      </c>
      <c r="AB114" s="197" t="s">
        <v>122</v>
      </c>
    </row>
    <row r="115" spans="1:28" ht="38.25">
      <c r="A115" s="201" t="s">
        <v>263</v>
      </c>
      <c r="B115" s="202" t="s">
        <v>283</v>
      </c>
      <c r="C115" s="202"/>
      <c r="D115" s="203"/>
      <c r="E115" s="203"/>
      <c r="F115" s="210"/>
      <c r="G115" s="210"/>
      <c r="H115" s="203"/>
      <c r="I115" s="203"/>
      <c r="J115" s="210"/>
      <c r="K115" s="210"/>
      <c r="L115" s="210"/>
      <c r="M115" s="210"/>
      <c r="N115" s="210"/>
      <c r="O115" s="210"/>
      <c r="P115" s="210"/>
      <c r="Q115" s="210"/>
      <c r="R115" s="221"/>
      <c r="S115" s="221"/>
      <c r="T115" s="225"/>
      <c r="U115" s="225"/>
      <c r="V115" s="225">
        <v>31.055</v>
      </c>
      <c r="W115" s="225">
        <v>31.055</v>
      </c>
      <c r="X115" s="221">
        <v>0</v>
      </c>
      <c r="Y115" s="221">
        <v>31.055</v>
      </c>
      <c r="Z115" s="197" t="s">
        <v>13</v>
      </c>
      <c r="AA115" s="198">
        <v>45282</v>
      </c>
      <c r="AB115" s="197" t="s">
        <v>122</v>
      </c>
    </row>
    <row r="116" spans="1:28" ht="38.25">
      <c r="A116" s="201" t="s">
        <v>264</v>
      </c>
      <c r="B116" s="202" t="s">
        <v>288</v>
      </c>
      <c r="C116" s="202"/>
      <c r="D116" s="203"/>
      <c r="E116" s="203"/>
      <c r="F116" s="210"/>
      <c r="G116" s="210"/>
      <c r="H116" s="203"/>
      <c r="I116" s="203"/>
      <c r="J116" s="210"/>
      <c r="K116" s="210"/>
      <c r="L116" s="210"/>
      <c r="M116" s="210"/>
      <c r="N116" s="210"/>
      <c r="O116" s="210"/>
      <c r="P116" s="210"/>
      <c r="Q116" s="210"/>
      <c r="R116" s="221"/>
      <c r="S116" s="221"/>
      <c r="T116" s="225"/>
      <c r="U116" s="225"/>
      <c r="V116" s="225">
        <v>23.504999999999999</v>
      </c>
      <c r="W116" s="225">
        <v>23.504999999999999</v>
      </c>
      <c r="X116" s="221">
        <v>0</v>
      </c>
      <c r="Y116" s="221">
        <v>23.504999999999999</v>
      </c>
      <c r="Z116" s="197" t="s">
        <v>13</v>
      </c>
      <c r="AA116" s="198">
        <v>45282</v>
      </c>
      <c r="AB116" s="197" t="s">
        <v>122</v>
      </c>
    </row>
    <row r="117" spans="1:28" ht="38.25">
      <c r="A117" s="201" t="s">
        <v>265</v>
      </c>
      <c r="B117" s="202" t="s">
        <v>284</v>
      </c>
      <c r="C117" s="202"/>
      <c r="D117" s="203"/>
      <c r="E117" s="203"/>
      <c r="F117" s="210"/>
      <c r="G117" s="210"/>
      <c r="H117" s="203"/>
      <c r="I117" s="203"/>
      <c r="J117" s="210"/>
      <c r="K117" s="210"/>
      <c r="L117" s="210"/>
      <c r="M117" s="210"/>
      <c r="N117" s="210"/>
      <c r="O117" s="210"/>
      <c r="P117" s="210"/>
      <c r="Q117" s="210"/>
      <c r="R117" s="221"/>
      <c r="S117" s="221"/>
      <c r="T117" s="225"/>
      <c r="U117" s="225"/>
      <c r="V117" s="225">
        <v>32.539000000000001</v>
      </c>
      <c r="W117" s="225">
        <v>32.539000000000001</v>
      </c>
      <c r="X117" s="221">
        <v>0</v>
      </c>
      <c r="Y117" s="221">
        <v>32.539000000000001</v>
      </c>
      <c r="Z117" s="197" t="s">
        <v>13</v>
      </c>
      <c r="AA117" s="198">
        <v>45282</v>
      </c>
      <c r="AB117" s="197" t="s">
        <v>122</v>
      </c>
    </row>
    <row r="118" spans="1:28" ht="38.25">
      <c r="A118" s="201" t="s">
        <v>266</v>
      </c>
      <c r="B118" s="202" t="s">
        <v>285</v>
      </c>
      <c r="C118" s="202"/>
      <c r="D118" s="203"/>
      <c r="E118" s="203"/>
      <c r="F118" s="210"/>
      <c r="G118" s="210"/>
      <c r="H118" s="203"/>
      <c r="I118" s="203"/>
      <c r="J118" s="210"/>
      <c r="K118" s="210"/>
      <c r="L118" s="210"/>
      <c r="M118" s="210"/>
      <c r="N118" s="210"/>
      <c r="O118" s="210"/>
      <c r="P118" s="210"/>
      <c r="Q118" s="210"/>
      <c r="R118" s="221"/>
      <c r="S118" s="221"/>
      <c r="T118" s="225"/>
      <c r="U118" s="225"/>
      <c r="V118" s="225">
        <v>8.5909999999999993</v>
      </c>
      <c r="W118" s="225">
        <v>8.5909999999999993</v>
      </c>
      <c r="X118" s="221">
        <v>0</v>
      </c>
      <c r="Y118" s="221">
        <v>8.5909999999999993</v>
      </c>
      <c r="Z118" s="197" t="s">
        <v>13</v>
      </c>
      <c r="AA118" s="198">
        <v>45282</v>
      </c>
      <c r="AB118" s="197" t="s">
        <v>122</v>
      </c>
    </row>
    <row r="119" spans="1:28" ht="25.5">
      <c r="A119" s="201" t="s">
        <v>267</v>
      </c>
      <c r="B119" s="202" t="s">
        <v>289</v>
      </c>
      <c r="C119" s="202"/>
      <c r="D119" s="203"/>
      <c r="E119" s="203"/>
      <c r="F119" s="210"/>
      <c r="G119" s="210"/>
      <c r="H119" s="203"/>
      <c r="I119" s="203"/>
      <c r="J119" s="210"/>
      <c r="K119" s="210"/>
      <c r="L119" s="210"/>
      <c r="M119" s="210"/>
      <c r="N119" s="210"/>
      <c r="O119" s="210"/>
      <c r="P119" s="210"/>
      <c r="Q119" s="210"/>
      <c r="R119" s="221"/>
      <c r="S119" s="221"/>
      <c r="T119" s="225"/>
      <c r="U119" s="225"/>
      <c r="V119" s="225">
        <v>1083.51</v>
      </c>
      <c r="W119" s="225">
        <v>1083.51</v>
      </c>
      <c r="X119" s="221">
        <v>0</v>
      </c>
      <c r="Y119" s="221">
        <v>1083.51</v>
      </c>
      <c r="Z119" s="197" t="s">
        <v>13</v>
      </c>
      <c r="AA119" s="198">
        <v>45282</v>
      </c>
      <c r="AB119" s="197" t="s">
        <v>122</v>
      </c>
    </row>
    <row r="120" spans="1:28" ht="25.5">
      <c r="A120" s="201" t="s">
        <v>268</v>
      </c>
      <c r="B120" s="202" t="s">
        <v>269</v>
      </c>
      <c r="C120" s="202"/>
      <c r="D120" s="203"/>
      <c r="E120" s="203"/>
      <c r="F120" s="210"/>
      <c r="G120" s="210"/>
      <c r="H120" s="203"/>
      <c r="I120" s="203"/>
      <c r="J120" s="210"/>
      <c r="K120" s="210"/>
      <c r="L120" s="210"/>
      <c r="M120" s="210"/>
      <c r="N120" s="210"/>
      <c r="O120" s="210"/>
      <c r="P120" s="210"/>
      <c r="Q120" s="210"/>
      <c r="R120" s="221"/>
      <c r="S120" s="221"/>
      <c r="T120" s="225"/>
      <c r="U120" s="225"/>
      <c r="V120" s="225">
        <v>3382.076</v>
      </c>
      <c r="W120" s="225">
        <v>3382.076</v>
      </c>
      <c r="X120" s="221">
        <v>0</v>
      </c>
      <c r="Y120" s="221">
        <v>3382.076</v>
      </c>
      <c r="Z120" s="197" t="s">
        <v>13</v>
      </c>
      <c r="AA120" s="198">
        <v>45282</v>
      </c>
      <c r="AB120" s="197" t="s">
        <v>122</v>
      </c>
    </row>
    <row r="121" spans="1:28" ht="38.25">
      <c r="A121" s="201" t="s">
        <v>270</v>
      </c>
      <c r="B121" s="202" t="s">
        <v>275</v>
      </c>
      <c r="C121" s="202"/>
      <c r="D121" s="203"/>
      <c r="E121" s="203"/>
      <c r="F121" s="210"/>
      <c r="G121" s="210"/>
      <c r="H121" s="203"/>
      <c r="I121" s="203"/>
      <c r="J121" s="210"/>
      <c r="K121" s="210"/>
      <c r="L121" s="210"/>
      <c r="M121" s="210"/>
      <c r="N121" s="210"/>
      <c r="O121" s="210"/>
      <c r="P121" s="210"/>
      <c r="Q121" s="210"/>
      <c r="R121" s="221"/>
      <c r="S121" s="221"/>
      <c r="T121" s="225"/>
      <c r="U121" s="225"/>
      <c r="V121" s="225">
        <v>1475.8610000000001</v>
      </c>
      <c r="W121" s="225">
        <v>1475.8610000000001</v>
      </c>
      <c r="X121" s="221">
        <v>0</v>
      </c>
      <c r="Y121" s="221">
        <v>1475.8610000000001</v>
      </c>
      <c r="Z121" s="197" t="s">
        <v>13</v>
      </c>
      <c r="AA121" s="198">
        <v>45282</v>
      </c>
      <c r="AB121" s="197" t="s">
        <v>122</v>
      </c>
    </row>
    <row r="122" spans="1:28" ht="25.5">
      <c r="A122" s="201" t="s">
        <v>271</v>
      </c>
      <c r="B122" s="202" t="s">
        <v>272</v>
      </c>
      <c r="C122" s="202"/>
      <c r="D122" s="203"/>
      <c r="E122" s="203"/>
      <c r="F122" s="210"/>
      <c r="G122" s="210"/>
      <c r="H122" s="203"/>
      <c r="I122" s="203"/>
      <c r="J122" s="210"/>
      <c r="K122" s="210"/>
      <c r="L122" s="210"/>
      <c r="M122" s="210"/>
      <c r="N122" s="210"/>
      <c r="O122" s="210"/>
      <c r="P122" s="210"/>
      <c r="Q122" s="210"/>
      <c r="R122" s="221"/>
      <c r="S122" s="221"/>
      <c r="T122" s="225"/>
      <c r="U122" s="225"/>
      <c r="V122" s="225">
        <v>2936.0859999999998</v>
      </c>
      <c r="W122" s="225">
        <v>2936.0859999999998</v>
      </c>
      <c r="X122" s="221">
        <v>0</v>
      </c>
      <c r="Y122" s="221">
        <v>2936.0859999999998</v>
      </c>
      <c r="Z122" s="197" t="s">
        <v>13</v>
      </c>
      <c r="AA122" s="198">
        <v>45282</v>
      </c>
      <c r="AB122" s="197" t="s">
        <v>122</v>
      </c>
    </row>
    <row r="123" spans="1:28" ht="38.25">
      <c r="A123" s="201" t="s">
        <v>273</v>
      </c>
      <c r="B123" s="202" t="s">
        <v>274</v>
      </c>
      <c r="C123" s="202"/>
      <c r="D123" s="203"/>
      <c r="E123" s="203"/>
      <c r="F123" s="210"/>
      <c r="G123" s="210"/>
      <c r="H123" s="203"/>
      <c r="I123" s="203"/>
      <c r="J123" s="210"/>
      <c r="K123" s="210"/>
      <c r="L123" s="210"/>
      <c r="M123" s="210"/>
      <c r="N123" s="210"/>
      <c r="O123" s="210"/>
      <c r="P123" s="210"/>
      <c r="Q123" s="210"/>
      <c r="R123" s="221"/>
      <c r="S123" s="221"/>
      <c r="T123" s="225"/>
      <c r="U123" s="225"/>
      <c r="V123" s="225">
        <v>857.93100000000004</v>
      </c>
      <c r="W123" s="225">
        <v>857.93100000000004</v>
      </c>
      <c r="X123" s="221">
        <v>0</v>
      </c>
      <c r="Y123" s="221">
        <v>857.93100000000004</v>
      </c>
      <c r="Z123" s="197" t="s">
        <v>13</v>
      </c>
      <c r="AA123" s="198">
        <v>45282</v>
      </c>
      <c r="AB123" s="197" t="s">
        <v>122</v>
      </c>
    </row>
    <row r="124" spans="1:28">
      <c r="A124" s="181"/>
      <c r="B124" s="199" t="s">
        <v>119</v>
      </c>
      <c r="C124" s="195"/>
      <c r="D124" s="204"/>
      <c r="E124" s="204">
        <f>SUM(E33:E64)</f>
        <v>3193.6000000000013</v>
      </c>
      <c r="F124" s="204"/>
      <c r="G124" s="204">
        <f>SUM(G33:G66)</f>
        <v>41263.850000000006</v>
      </c>
      <c r="H124" s="215"/>
      <c r="I124" s="215">
        <f>SUM(I33:I72)</f>
        <v>49224.968000000015</v>
      </c>
      <c r="J124" s="215"/>
      <c r="K124" s="204">
        <f>SUM(K33:K80)</f>
        <v>104892.59200000003</v>
      </c>
      <c r="L124" s="204"/>
      <c r="M124" s="204">
        <f>SUM(M33:M85)</f>
        <v>163369.10100000005</v>
      </c>
      <c r="N124" s="204"/>
      <c r="O124" s="204">
        <f>SUM(O33:O91)</f>
        <v>211308.7</v>
      </c>
      <c r="P124" s="204"/>
      <c r="Q124" s="204">
        <f>SUM(Q33:Q100)</f>
        <v>234608.193</v>
      </c>
      <c r="R124" s="204"/>
      <c r="S124" s="224">
        <f>SUM(S33:S100)</f>
        <v>238254.93059999999</v>
      </c>
      <c r="T124" s="224"/>
      <c r="U124" s="224">
        <f>SUM(U33:U104)</f>
        <v>243866.84719999996</v>
      </c>
      <c r="V124" s="224"/>
      <c r="W124" s="224">
        <f>SUM(W33:W123)</f>
        <v>266994.89799999999</v>
      </c>
      <c r="X124" s="222"/>
      <c r="Y124" s="222">
        <f>SUM(Y33:Y123)</f>
        <v>267008.89799999999</v>
      </c>
      <c r="Z124" s="191"/>
      <c r="AA124" s="191"/>
      <c r="AB124" s="191"/>
    </row>
    <row r="125" spans="1:28">
      <c r="A125" s="181"/>
      <c r="B125" s="199" t="s">
        <v>62</v>
      </c>
      <c r="C125" s="195"/>
      <c r="D125" s="204">
        <f>SUM(D33:D64)</f>
        <v>3193.6000000000013</v>
      </c>
      <c r="E125" s="204"/>
      <c r="F125" s="204">
        <f>SUM(F33:F66)</f>
        <v>38070.25</v>
      </c>
      <c r="G125" s="204"/>
      <c r="H125" s="215">
        <f>SUM(H33:H72)</f>
        <v>7961.1180000000022</v>
      </c>
      <c r="I125" s="215"/>
      <c r="J125" s="204">
        <f>SUM(J33:J80)</f>
        <v>55667.623999999996</v>
      </c>
      <c r="K125" s="215"/>
      <c r="L125" s="204">
        <f>SUM(L33:L85)</f>
        <v>58476.508999999998</v>
      </c>
      <c r="M125" s="215"/>
      <c r="N125" s="204">
        <f>SUM(N33:N91)</f>
        <v>47939.599000000009</v>
      </c>
      <c r="O125" s="215"/>
      <c r="P125" s="204">
        <f>SUM(P33:P100)</f>
        <v>23299.493000000002</v>
      </c>
      <c r="Q125" s="215"/>
      <c r="R125" s="224">
        <f>SUM(R33:R100)</f>
        <v>3646.7375999999999</v>
      </c>
      <c r="S125" s="215"/>
      <c r="T125" s="224">
        <f>SUM(T33:T104)</f>
        <v>5611.9166000000005</v>
      </c>
      <c r="U125" s="204"/>
      <c r="V125" s="224">
        <f>SUM(V33:V123)</f>
        <v>23128.050800000001</v>
      </c>
      <c r="W125" s="204"/>
      <c r="X125" s="200">
        <f>SUM(X33:X123)</f>
        <v>14</v>
      </c>
      <c r="Y125" s="200"/>
      <c r="Z125" s="191"/>
      <c r="AA125" s="191"/>
      <c r="AB125" s="191"/>
    </row>
    <row r="126" spans="1:28">
      <c r="A126" s="179"/>
      <c r="B126" s="187" t="s">
        <v>67</v>
      </c>
      <c r="C126" s="187"/>
      <c r="D126" s="204">
        <v>3193.6</v>
      </c>
      <c r="E126" s="205"/>
      <c r="F126" s="204">
        <v>37989.25</v>
      </c>
      <c r="G126" s="205"/>
      <c r="H126" s="215">
        <v>7261.1180000000004</v>
      </c>
      <c r="I126" s="215"/>
      <c r="J126" s="204">
        <v>55667.624000000003</v>
      </c>
      <c r="K126" s="215"/>
      <c r="L126" s="204">
        <f>SUM(L33:L85)</f>
        <v>58476.508999999998</v>
      </c>
      <c r="M126" s="215"/>
      <c r="N126" s="204">
        <v>48275.1</v>
      </c>
      <c r="O126" s="215"/>
      <c r="P126" s="215"/>
      <c r="Q126" s="204">
        <v>245853.81400000001</v>
      </c>
      <c r="R126" s="204"/>
      <c r="S126" s="224">
        <v>250799.85159999999</v>
      </c>
      <c r="T126" s="224"/>
      <c r="U126" s="224">
        <v>256411.76819999999</v>
      </c>
      <c r="V126" s="224"/>
      <c r="W126" s="224">
        <v>279539.81900000002</v>
      </c>
      <c r="X126" s="222"/>
      <c r="Y126" s="222">
        <v>279553.81900000002</v>
      </c>
      <c r="Z126" s="191"/>
      <c r="AA126" s="191"/>
      <c r="AB126" s="191"/>
    </row>
    <row r="127" spans="1:28">
      <c r="A127" s="179"/>
      <c r="B127" s="187" t="s">
        <v>55</v>
      </c>
      <c r="C127" s="194">
        <v>11000.7</v>
      </c>
      <c r="D127" s="205"/>
      <c r="E127" s="204">
        <v>14194.3</v>
      </c>
      <c r="F127" s="204"/>
      <c r="G127" s="204">
        <v>52183.55</v>
      </c>
      <c r="H127" s="215"/>
      <c r="I127" s="215">
        <v>59444.667999999998</v>
      </c>
      <c r="J127" s="204"/>
      <c r="K127" s="204">
        <v>115112.292</v>
      </c>
      <c r="L127" s="204"/>
      <c r="M127" s="204">
        <v>173588.80100000001</v>
      </c>
      <c r="N127" s="204"/>
      <c r="O127" s="204">
        <v>221863.90100000001</v>
      </c>
      <c r="P127" s="204">
        <v>23989.913</v>
      </c>
      <c r="Q127" s="204"/>
      <c r="R127" s="224">
        <v>4946.0375999999997</v>
      </c>
      <c r="S127" s="204"/>
      <c r="T127" s="224">
        <v>5611.9165999999996</v>
      </c>
      <c r="U127" s="204"/>
      <c r="V127" s="224">
        <v>23128.050800000001</v>
      </c>
      <c r="W127" s="204"/>
      <c r="X127" s="200">
        <v>14</v>
      </c>
      <c r="Y127" s="200"/>
      <c r="Z127" s="191"/>
      <c r="AA127" s="191"/>
      <c r="AB127" s="191"/>
    </row>
    <row r="128" spans="1:28" ht="15.75">
      <c r="A128" s="26"/>
      <c r="B128" s="151"/>
      <c r="C128" s="151"/>
      <c r="D128" s="151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</row>
    <row r="129" spans="1:28" ht="15.75">
      <c r="A129" s="26"/>
      <c r="B129" s="131" t="s">
        <v>120</v>
      </c>
      <c r="C129" s="151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31" t="s">
        <v>121</v>
      </c>
      <c r="AB129" s="151"/>
    </row>
  </sheetData>
  <mergeCells count="10">
    <mergeCell ref="A6:A8"/>
    <mergeCell ref="B6:B8"/>
    <mergeCell ref="Z6:Z8"/>
    <mergeCell ref="AA6:AA8"/>
    <mergeCell ref="AB6:AB8"/>
    <mergeCell ref="B10:AB10"/>
    <mergeCell ref="Z1:AB1"/>
    <mergeCell ref="Z2:AB2"/>
    <mergeCell ref="B3:AB3"/>
    <mergeCell ref="B4:AB4"/>
  </mergeCells>
  <phoneticPr fontId="0" type="noConversion"/>
  <pageMargins left="0.70866141732283472" right="0.11811023622047245" top="0.35433070866141736" bottom="0.35433070866141736" header="0.19685039370078741" footer="0.11811023622047245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opLeftCell="A7" workbookViewId="0">
      <selection activeCell="D3" sqref="D3"/>
    </sheetView>
  </sheetViews>
  <sheetFormatPr defaultColWidth="14.42578125" defaultRowHeight="15" customHeight="1"/>
  <cols>
    <col min="1" max="1" width="8" customWidth="1"/>
    <col min="2" max="2" width="47.5703125" customWidth="1"/>
    <col min="3" max="3" width="14.140625" customWidth="1"/>
    <col min="4" max="4" width="23.7109375" customWidth="1"/>
    <col min="5" max="5" width="13.5703125" customWidth="1"/>
    <col min="6" max="6" width="21.28515625" customWidth="1"/>
    <col min="7" max="26" width="8" customWidth="1"/>
  </cols>
  <sheetData>
    <row r="1" spans="1:26" ht="83.25" customHeight="1">
      <c r="A1" s="25"/>
      <c r="B1" s="25"/>
      <c r="C1" s="25"/>
      <c r="D1" s="25"/>
      <c r="E1" s="250" t="s">
        <v>68</v>
      </c>
      <c r="F1" s="232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6.75" customHeight="1">
      <c r="A2" s="25"/>
      <c r="B2" s="25"/>
      <c r="C2" s="25"/>
      <c r="D2" s="25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38.25" customHeight="1">
      <c r="A3" s="25"/>
      <c r="B3" s="25"/>
      <c r="C3" s="25"/>
      <c r="D3" s="25"/>
      <c r="E3" s="250" t="s">
        <v>57</v>
      </c>
      <c r="F3" s="232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35.25" customHeight="1">
      <c r="A4" s="25"/>
      <c r="B4" s="251" t="s">
        <v>2</v>
      </c>
      <c r="C4" s="232"/>
      <c r="D4" s="232"/>
      <c r="E4" s="232"/>
      <c r="F4" s="232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8.75" customHeight="1">
      <c r="A5" s="25"/>
      <c r="B5" s="251" t="s">
        <v>3</v>
      </c>
      <c r="C5" s="232"/>
      <c r="D5" s="232"/>
      <c r="E5" s="232"/>
      <c r="F5" s="232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9.5" customHeight="1">
      <c r="A6" s="25"/>
      <c r="B6" s="25"/>
      <c r="C6" s="25"/>
      <c r="D6" s="25"/>
      <c r="E6" s="25"/>
      <c r="F6" s="25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2.75" customHeight="1">
      <c r="A7" s="252" t="s">
        <v>4</v>
      </c>
      <c r="B7" s="246" t="s">
        <v>5</v>
      </c>
      <c r="C7" s="246" t="s">
        <v>6</v>
      </c>
      <c r="D7" s="246" t="s">
        <v>7</v>
      </c>
      <c r="E7" s="246" t="s">
        <v>8</v>
      </c>
      <c r="F7" s="247" t="s">
        <v>9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2.75" customHeight="1">
      <c r="A8" s="242"/>
      <c r="B8" s="235"/>
      <c r="C8" s="235"/>
      <c r="D8" s="235"/>
      <c r="E8" s="235"/>
      <c r="F8" s="238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37.5" customHeight="1">
      <c r="A9" s="243"/>
      <c r="B9" s="236"/>
      <c r="C9" s="236"/>
      <c r="D9" s="236"/>
      <c r="E9" s="236"/>
      <c r="F9" s="239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8.75" customHeight="1">
      <c r="A10" s="27">
        <v>1</v>
      </c>
      <c r="B10" s="28">
        <v>2</v>
      </c>
      <c r="C10" s="28">
        <v>3</v>
      </c>
      <c r="D10" s="28">
        <v>6</v>
      </c>
      <c r="E10" s="28">
        <v>7</v>
      </c>
      <c r="F10" s="29">
        <v>8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8.75" customHeight="1">
      <c r="A11" s="30">
        <v>1</v>
      </c>
      <c r="B11" s="248" t="s">
        <v>10</v>
      </c>
      <c r="C11" s="229"/>
      <c r="D11" s="229"/>
      <c r="E11" s="229"/>
      <c r="F11" s="230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8.75" customHeight="1">
      <c r="A12" s="31" t="s">
        <v>11</v>
      </c>
      <c r="B12" s="32" t="s">
        <v>12</v>
      </c>
      <c r="C12" s="33">
        <f>C13+C14+C15+C16</f>
        <v>975</v>
      </c>
      <c r="D12" s="34" t="s">
        <v>13</v>
      </c>
      <c r="E12" s="35">
        <v>44917</v>
      </c>
      <c r="F12" s="36" t="s">
        <v>14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8.75" customHeight="1">
      <c r="A13" s="37" t="s">
        <v>15</v>
      </c>
      <c r="B13" s="38" t="s">
        <v>58</v>
      </c>
      <c r="C13" s="39">
        <v>200</v>
      </c>
      <c r="D13" s="34" t="s">
        <v>13</v>
      </c>
      <c r="E13" s="40">
        <v>44805</v>
      </c>
      <c r="F13" s="34" t="s">
        <v>14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8.75" customHeight="1">
      <c r="A14" s="37" t="s">
        <v>17</v>
      </c>
      <c r="B14" s="38" t="s">
        <v>59</v>
      </c>
      <c r="C14" s="39">
        <v>230</v>
      </c>
      <c r="D14" s="34" t="s">
        <v>13</v>
      </c>
      <c r="E14" s="40">
        <v>44805</v>
      </c>
      <c r="F14" s="34" t="s">
        <v>14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8.75" customHeight="1">
      <c r="A15" s="37" t="s">
        <v>19</v>
      </c>
      <c r="B15" s="38" t="s">
        <v>60</v>
      </c>
      <c r="C15" s="39">
        <v>45</v>
      </c>
      <c r="D15" s="34" t="s">
        <v>13</v>
      </c>
      <c r="E15" s="41">
        <v>44917</v>
      </c>
      <c r="F15" s="34" t="s">
        <v>14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21.75" customHeight="1">
      <c r="A16" s="42" t="s">
        <v>21</v>
      </c>
      <c r="B16" s="43" t="s">
        <v>61</v>
      </c>
      <c r="C16" s="39">
        <v>500</v>
      </c>
      <c r="D16" s="34" t="s">
        <v>13</v>
      </c>
      <c r="E16" s="44">
        <v>44917</v>
      </c>
      <c r="F16" s="34" t="s">
        <v>14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51" customHeight="1">
      <c r="A17" s="42" t="s">
        <v>23</v>
      </c>
      <c r="B17" s="63" t="s">
        <v>24</v>
      </c>
      <c r="C17" s="45">
        <v>100</v>
      </c>
      <c r="D17" s="46" t="s">
        <v>13</v>
      </c>
      <c r="E17" s="47">
        <v>44671</v>
      </c>
      <c r="F17" s="46" t="s">
        <v>14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37.5" customHeight="1">
      <c r="A18" s="37" t="s">
        <v>25</v>
      </c>
      <c r="B18" s="38" t="s">
        <v>26</v>
      </c>
      <c r="C18" s="39">
        <v>200</v>
      </c>
      <c r="D18" s="34" t="s">
        <v>13</v>
      </c>
      <c r="E18" s="40">
        <v>44734</v>
      </c>
      <c r="F18" s="34" t="s">
        <v>14</v>
      </c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50.25" customHeight="1">
      <c r="A19" s="37" t="s">
        <v>27</v>
      </c>
      <c r="B19" s="38" t="s">
        <v>28</v>
      </c>
      <c r="C19" s="39">
        <v>3800</v>
      </c>
      <c r="D19" s="34" t="s">
        <v>13</v>
      </c>
      <c r="E19" s="40">
        <v>44701</v>
      </c>
      <c r="F19" s="34" t="s">
        <v>14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50.25" customHeight="1">
      <c r="A20" s="42" t="s">
        <v>29</v>
      </c>
      <c r="B20" s="43" t="s">
        <v>30</v>
      </c>
      <c r="C20" s="45">
        <v>500</v>
      </c>
      <c r="D20" s="46" t="s">
        <v>13</v>
      </c>
      <c r="E20" s="47">
        <v>44825</v>
      </c>
      <c r="F20" s="46" t="s">
        <v>14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8.75" customHeight="1">
      <c r="A21" s="31"/>
      <c r="B21" s="32" t="s">
        <v>31</v>
      </c>
      <c r="C21" s="45">
        <f>C12+C17+C18+C19+C20</f>
        <v>5575</v>
      </c>
      <c r="D21" s="49"/>
      <c r="E21" s="49"/>
      <c r="F21" s="50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8.75" customHeight="1">
      <c r="A22" s="31"/>
      <c r="B22" s="51" t="s">
        <v>62</v>
      </c>
      <c r="C22" s="52">
        <v>-200</v>
      </c>
      <c r="D22" s="53"/>
      <c r="E22" s="53"/>
      <c r="F22" s="53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8.75" customHeight="1">
      <c r="A23" s="31"/>
      <c r="B23" s="249" t="s">
        <v>32</v>
      </c>
      <c r="C23" s="229"/>
      <c r="D23" s="229"/>
      <c r="E23" s="229"/>
      <c r="F23" s="230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68.25" customHeight="1">
      <c r="A24" s="37" t="s">
        <v>33</v>
      </c>
      <c r="B24" s="38" t="s">
        <v>34</v>
      </c>
      <c r="C24" s="54">
        <v>950</v>
      </c>
      <c r="D24" s="34" t="s">
        <v>13</v>
      </c>
      <c r="E24" s="40">
        <v>44825</v>
      </c>
      <c r="F24" s="34" t="s">
        <v>14</v>
      </c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83.25" customHeight="1">
      <c r="A25" s="55" t="s">
        <v>35</v>
      </c>
      <c r="B25" s="43" t="s">
        <v>63</v>
      </c>
      <c r="C25" s="56">
        <v>1760</v>
      </c>
      <c r="D25" s="57" t="s">
        <v>13</v>
      </c>
      <c r="E25" s="58">
        <v>44825</v>
      </c>
      <c r="F25" s="57" t="s">
        <v>14</v>
      </c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69" customHeight="1">
      <c r="A26" s="37" t="s">
        <v>37</v>
      </c>
      <c r="B26" s="38" t="s">
        <v>38</v>
      </c>
      <c r="C26" s="54">
        <v>810</v>
      </c>
      <c r="D26" s="34" t="s">
        <v>13</v>
      </c>
      <c r="E26" s="40">
        <v>44825</v>
      </c>
      <c r="F26" s="34" t="s">
        <v>14</v>
      </c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66" customHeight="1">
      <c r="A27" s="37" t="s">
        <v>39</v>
      </c>
      <c r="B27" s="38" t="s">
        <v>40</v>
      </c>
      <c r="C27" s="54">
        <v>599</v>
      </c>
      <c r="D27" s="34" t="s">
        <v>13</v>
      </c>
      <c r="E27" s="40">
        <v>44825</v>
      </c>
      <c r="F27" s="34" t="s">
        <v>14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79.5" customHeight="1">
      <c r="A28" s="37" t="s">
        <v>41</v>
      </c>
      <c r="B28" s="38" t="s">
        <v>42</v>
      </c>
      <c r="C28" s="39">
        <v>97.62</v>
      </c>
      <c r="D28" s="34" t="s">
        <v>13</v>
      </c>
      <c r="E28" s="40">
        <v>44692</v>
      </c>
      <c r="F28" s="34" t="s">
        <v>14</v>
      </c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47.25" customHeight="1">
      <c r="A29" s="37" t="s">
        <v>43</v>
      </c>
      <c r="B29" s="38" t="s">
        <v>44</v>
      </c>
      <c r="C29" s="54">
        <v>4900</v>
      </c>
      <c r="D29" s="34" t="s">
        <v>13</v>
      </c>
      <c r="E29" s="41">
        <v>44853</v>
      </c>
      <c r="F29" s="34" t="s">
        <v>14</v>
      </c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47.25" customHeight="1">
      <c r="A30" s="37" t="s">
        <v>45</v>
      </c>
      <c r="B30" s="38" t="s">
        <v>46</v>
      </c>
      <c r="C30" s="39">
        <v>1827.394</v>
      </c>
      <c r="D30" s="34" t="s">
        <v>13</v>
      </c>
      <c r="E30" s="40">
        <v>44825</v>
      </c>
      <c r="F30" s="34" t="s">
        <v>14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68.25" customHeight="1">
      <c r="A31" s="37" t="s">
        <v>47</v>
      </c>
      <c r="B31" s="38" t="s">
        <v>48</v>
      </c>
      <c r="C31" s="39">
        <v>817.24699999999996</v>
      </c>
      <c r="D31" s="34" t="s">
        <v>13</v>
      </c>
      <c r="E31" s="40">
        <v>44704</v>
      </c>
      <c r="F31" s="34" t="s">
        <v>14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75.75" customHeight="1">
      <c r="A32" s="37" t="s">
        <v>49</v>
      </c>
      <c r="B32" s="38" t="s">
        <v>50</v>
      </c>
      <c r="C32" s="54">
        <v>49</v>
      </c>
      <c r="D32" s="34" t="s">
        <v>13</v>
      </c>
      <c r="E32" s="40">
        <v>44680</v>
      </c>
      <c r="F32" s="34" t="s">
        <v>14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60" customHeight="1">
      <c r="A33" s="37" t="s">
        <v>51</v>
      </c>
      <c r="B33" s="38" t="s">
        <v>52</v>
      </c>
      <c r="C33" s="54">
        <v>900</v>
      </c>
      <c r="D33" s="34" t="s">
        <v>13</v>
      </c>
      <c r="E33" s="40">
        <v>44825</v>
      </c>
      <c r="F33" s="34" t="s">
        <v>14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21.5" customHeight="1">
      <c r="A34" s="55" t="s">
        <v>64</v>
      </c>
      <c r="B34" s="43" t="s">
        <v>65</v>
      </c>
      <c r="C34" s="45">
        <v>350</v>
      </c>
      <c r="D34" s="34" t="s">
        <v>13</v>
      </c>
      <c r="E34" s="59">
        <v>44643</v>
      </c>
      <c r="F34" s="60" t="s">
        <v>66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8.75" customHeight="1">
      <c r="A35" s="37"/>
      <c r="B35" s="32" t="s">
        <v>53</v>
      </c>
      <c r="C35" s="33">
        <f>SUM(C24:C34)</f>
        <v>13060.260999999999</v>
      </c>
      <c r="D35" s="49"/>
      <c r="E35" s="49"/>
      <c r="F35" s="49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8.75" customHeight="1">
      <c r="A36" s="31"/>
      <c r="B36" s="32" t="s">
        <v>62</v>
      </c>
      <c r="C36" s="61">
        <v>350</v>
      </c>
      <c r="D36" s="49"/>
      <c r="E36" s="49"/>
      <c r="F36" s="49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8.75" customHeight="1">
      <c r="A37" s="31"/>
      <c r="B37" s="32" t="s">
        <v>67</v>
      </c>
      <c r="C37" s="61">
        <v>150</v>
      </c>
      <c r="D37" s="49"/>
      <c r="E37" s="49"/>
      <c r="F37" s="49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8.75" customHeight="1">
      <c r="A38" s="31"/>
      <c r="B38" s="32" t="s">
        <v>55</v>
      </c>
      <c r="C38" s="45">
        <f>C21+C35</f>
        <v>18635.260999999999</v>
      </c>
      <c r="D38" s="49"/>
      <c r="E38" s="49"/>
      <c r="F38" s="49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8.75" customHeight="1">
      <c r="A39" s="62"/>
      <c r="B39" s="25"/>
      <c r="C39" s="25"/>
      <c r="D39" s="25"/>
      <c r="E39" s="25"/>
      <c r="F39" s="25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8.75" customHeight="1">
      <c r="A40" s="62"/>
      <c r="B40" s="245" t="s">
        <v>56</v>
      </c>
      <c r="C40" s="232"/>
      <c r="D40" s="232"/>
      <c r="E40" s="232"/>
      <c r="F40" s="232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2.7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2.7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2.7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2.7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2.7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2.7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2.7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2.75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2.7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2.7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2.7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2.7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2.7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2.7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2.7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2.7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2.7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2.7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2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2.7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2.7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2.7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2.7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2.7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2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2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2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2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2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2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2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2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2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2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2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2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2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2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2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2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2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2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2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2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2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2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2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2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2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2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2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2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2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2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2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2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2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2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2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2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2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2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2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2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2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2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2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2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2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2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2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2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2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2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2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2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2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2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2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2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2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2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2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2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2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2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2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2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2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2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2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2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2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2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2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2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2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2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2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2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2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2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2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2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2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2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2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2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2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2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2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2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2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2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2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2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2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2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2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2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2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2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2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2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2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2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2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2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2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2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2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2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2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2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2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2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2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2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2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2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2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2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2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2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2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2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2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2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2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2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2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2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2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2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2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2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2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2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2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2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2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2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2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2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2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2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2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2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2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2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2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2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2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2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2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2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2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2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2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2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2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2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2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2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2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2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2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2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2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2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2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2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2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2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2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2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2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2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2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2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2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2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2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2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2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2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2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2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2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2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2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2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2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2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2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2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2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2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2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2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2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2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2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2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2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2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2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2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2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2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2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2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2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2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2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2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2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2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2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2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2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2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2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2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2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2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2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2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2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2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2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2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2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2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2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2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2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2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2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2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2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2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2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2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2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2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2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2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2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2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2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2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2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2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2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2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2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2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2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2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2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2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2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2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2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2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2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2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2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2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2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2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2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2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2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2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2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2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2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2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2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2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2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2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2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2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2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2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2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2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2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2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2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2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2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2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2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2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2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2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2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2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2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2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2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2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2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2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2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2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2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2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2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2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2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2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2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2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2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2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2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2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2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2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2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2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2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2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2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2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2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2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2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2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2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2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2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2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2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2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2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2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2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2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2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2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2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2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2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2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2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2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2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2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2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2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2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2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2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2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2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2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2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2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2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2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2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2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2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2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2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2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2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2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2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2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2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2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2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2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2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2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2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2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2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2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2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2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2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2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2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2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2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2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2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2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2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2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2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2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2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2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2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2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2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2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2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2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2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2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2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2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2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2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2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2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2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2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2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2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2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2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2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2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2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2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2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2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2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2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2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2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2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2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2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2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2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2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2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2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2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2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2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2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2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2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2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2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2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2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2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2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2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2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2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2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2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2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2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2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2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2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2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2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2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2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2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2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2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2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2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2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2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2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2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2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2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2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2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2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2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2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2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2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2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2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2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2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2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2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2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2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2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2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2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2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2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2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2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2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2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2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2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2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2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2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2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2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2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2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2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2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2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2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2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2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2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2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2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2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2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2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2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2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2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2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2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2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2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2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2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2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2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2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2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2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2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2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2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2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2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2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2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2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2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2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2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2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2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2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2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2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2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2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2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2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2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2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2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2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2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2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2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2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2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2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2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2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2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2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2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2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2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2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2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2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2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2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2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2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2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2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2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2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2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2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2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2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2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2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2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2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2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2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2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2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2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2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2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2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2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2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2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2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2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2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2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2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2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2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2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2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2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2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2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2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2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2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2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2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2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2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2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2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2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2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2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2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2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2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2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2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2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2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2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2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2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2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2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2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2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2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2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2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2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2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2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2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2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2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2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2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2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2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2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2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2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2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2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2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2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2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2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2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2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2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2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2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2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2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2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2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2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2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2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2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2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2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2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2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2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2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2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2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2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2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2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2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2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2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2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2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2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2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2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2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2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2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2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2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2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2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2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2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2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2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2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2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2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2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2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2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2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2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2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2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2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2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2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2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2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2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2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2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2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2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2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2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2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2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2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2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2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2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2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2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2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2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2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2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2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2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2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2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2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2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2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2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2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2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2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2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2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2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2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2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2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2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2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2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2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2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2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2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2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2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2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2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2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2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2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2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2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2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2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2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2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2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2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2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2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2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2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2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2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2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2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2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2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2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2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2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2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2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2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2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2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2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2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2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2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2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2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2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2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2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2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2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2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2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2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2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2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2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2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2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2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2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2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2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2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2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2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2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2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2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2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2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2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2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2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2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2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2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2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2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2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2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2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2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2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2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2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2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2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2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2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2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2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2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2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2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2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2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2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2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2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2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2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2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2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2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2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2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2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2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2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2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2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2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2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2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2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2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2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2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2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2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2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2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2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2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2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2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2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2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2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2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2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2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2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2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2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2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2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2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2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2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2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2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2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2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2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2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2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2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2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2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2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2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2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2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2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2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2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2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2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2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2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2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2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2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2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2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2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2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2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2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2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2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2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2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2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2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2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2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2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2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2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  <row r="1001" spans="1:26" ht="12.75" customHeight="1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</row>
    <row r="1002" spans="1:26" ht="12.75" customHeight="1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</row>
    <row r="1003" spans="1:26" ht="12.75" customHeight="1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</row>
  </sheetData>
  <mergeCells count="13">
    <mergeCell ref="E1:F1"/>
    <mergeCell ref="E3:F3"/>
    <mergeCell ref="B4:F4"/>
    <mergeCell ref="B5:F5"/>
    <mergeCell ref="A7:A9"/>
    <mergeCell ref="B7:B9"/>
    <mergeCell ref="C7:C9"/>
    <mergeCell ref="B40:F40"/>
    <mergeCell ref="D7:D9"/>
    <mergeCell ref="E7:E9"/>
    <mergeCell ref="F7:F9"/>
    <mergeCell ref="B11:F11"/>
    <mergeCell ref="B23:F23"/>
  </mergeCells>
  <phoneticPr fontId="0" type="noConversion"/>
  <pageMargins left="0.25" right="0.25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sqref="A1:J41"/>
    </sheetView>
  </sheetViews>
  <sheetFormatPr defaultColWidth="14.42578125" defaultRowHeight="15" customHeight="1"/>
  <cols>
    <col min="1" max="1" width="6.85546875" customWidth="1"/>
    <col min="2" max="2" width="34.28515625" customWidth="1"/>
    <col min="3" max="3" width="10.85546875" customWidth="1"/>
    <col min="4" max="4" width="10" customWidth="1"/>
    <col min="5" max="5" width="10.7109375" customWidth="1"/>
    <col min="6" max="6" width="9.85546875" customWidth="1"/>
    <col min="7" max="7" width="11.140625" customWidth="1"/>
    <col min="8" max="8" width="10.85546875" customWidth="1"/>
    <col min="9" max="9" width="11.85546875" customWidth="1"/>
    <col min="10" max="10" width="17.5703125" customWidth="1"/>
    <col min="11" max="26" width="8" customWidth="1"/>
  </cols>
  <sheetData>
    <row r="1" spans="1:10" ht="12.75" customHeight="1">
      <c r="A1" s="25"/>
      <c r="B1" s="25"/>
      <c r="C1" s="25"/>
      <c r="D1" s="25"/>
      <c r="E1" s="25"/>
      <c r="F1" s="25"/>
      <c r="G1" s="25"/>
      <c r="H1" s="25"/>
      <c r="I1" s="250" t="s">
        <v>57</v>
      </c>
      <c r="J1" s="232"/>
    </row>
    <row r="2" spans="1:10" ht="12.75" customHeight="1">
      <c r="A2" s="25"/>
      <c r="B2" s="251" t="s">
        <v>2</v>
      </c>
      <c r="C2" s="251"/>
      <c r="D2" s="251"/>
      <c r="E2" s="232"/>
      <c r="F2" s="232"/>
      <c r="G2" s="232"/>
      <c r="H2" s="232"/>
      <c r="I2" s="232"/>
      <c r="J2" s="232"/>
    </row>
    <row r="3" spans="1:10" ht="12.75" customHeight="1">
      <c r="A3" s="25"/>
      <c r="B3" s="251" t="s">
        <v>3</v>
      </c>
      <c r="C3" s="251"/>
      <c r="D3" s="251"/>
      <c r="E3" s="232"/>
      <c r="F3" s="232"/>
      <c r="G3" s="232"/>
      <c r="H3" s="232"/>
      <c r="I3" s="232"/>
      <c r="J3" s="232"/>
    </row>
    <row r="4" spans="1:10" ht="12.75" customHeight="1" thickBot="1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ht="12.75" customHeight="1">
      <c r="A5" s="252" t="s">
        <v>4</v>
      </c>
      <c r="B5" s="246" t="s">
        <v>5</v>
      </c>
      <c r="C5" s="66" t="s">
        <v>69</v>
      </c>
      <c r="D5" s="66"/>
      <c r="E5" s="246" t="s">
        <v>70</v>
      </c>
      <c r="F5" s="66"/>
      <c r="G5" s="66"/>
      <c r="H5" s="254" t="s">
        <v>7</v>
      </c>
      <c r="I5" s="246" t="s">
        <v>8</v>
      </c>
      <c r="J5" s="247" t="s">
        <v>9</v>
      </c>
    </row>
    <row r="6" spans="1:10" ht="12.75" customHeight="1">
      <c r="A6" s="242"/>
      <c r="B6" s="235"/>
      <c r="C6" s="68" t="s">
        <v>71</v>
      </c>
      <c r="D6" s="69">
        <v>44601</v>
      </c>
      <c r="E6" s="235"/>
      <c r="F6" s="69">
        <v>44632</v>
      </c>
      <c r="G6" s="64"/>
      <c r="H6" s="255"/>
      <c r="I6" s="235"/>
      <c r="J6" s="238"/>
    </row>
    <row r="7" spans="1:10" ht="12.75" customHeight="1">
      <c r="A7" s="243"/>
      <c r="B7" s="236"/>
      <c r="C7" s="70" t="s">
        <v>72</v>
      </c>
      <c r="D7" s="71"/>
      <c r="E7" s="236"/>
      <c r="F7" s="65"/>
      <c r="G7" s="72" t="s">
        <v>70</v>
      </c>
      <c r="H7" s="256"/>
      <c r="I7" s="236"/>
      <c r="J7" s="239"/>
    </row>
    <row r="8" spans="1:10" ht="12.75" customHeight="1">
      <c r="A8" s="27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9">
        <v>10</v>
      </c>
    </row>
    <row r="9" spans="1:10" ht="12.75" customHeight="1">
      <c r="A9" s="30">
        <v>1</v>
      </c>
      <c r="B9" s="248" t="s">
        <v>10</v>
      </c>
      <c r="C9" s="257"/>
      <c r="D9" s="257"/>
      <c r="E9" s="229"/>
      <c r="F9" s="229"/>
      <c r="G9" s="229"/>
      <c r="H9" s="229"/>
      <c r="I9" s="229"/>
      <c r="J9" s="230"/>
    </row>
    <row r="10" spans="1:10" ht="12.75" customHeight="1">
      <c r="A10" s="31" t="s">
        <v>11</v>
      </c>
      <c r="B10" s="32" t="s">
        <v>12</v>
      </c>
      <c r="C10" s="73">
        <v>975</v>
      </c>
      <c r="D10" s="73">
        <v>0</v>
      </c>
      <c r="E10" s="33">
        <f>E11+E12+E13+E14</f>
        <v>975</v>
      </c>
      <c r="F10" s="33">
        <v>0</v>
      </c>
      <c r="G10" s="33">
        <v>975</v>
      </c>
      <c r="H10" s="74" t="s">
        <v>13</v>
      </c>
      <c r="I10" s="75">
        <v>44917</v>
      </c>
      <c r="J10" s="76" t="s">
        <v>14</v>
      </c>
    </row>
    <row r="11" spans="1:10" ht="12.75" customHeight="1">
      <c r="A11" s="37" t="s">
        <v>15</v>
      </c>
      <c r="B11" s="38" t="s">
        <v>58</v>
      </c>
      <c r="C11" s="77">
        <v>200</v>
      </c>
      <c r="D11" s="77">
        <v>0</v>
      </c>
      <c r="E11" s="39">
        <v>200</v>
      </c>
      <c r="F11" s="39">
        <v>0</v>
      </c>
      <c r="G11" s="39">
        <v>200</v>
      </c>
      <c r="H11" s="74" t="s">
        <v>13</v>
      </c>
      <c r="I11" s="40">
        <v>44805</v>
      </c>
      <c r="J11" s="34" t="s">
        <v>14</v>
      </c>
    </row>
    <row r="12" spans="1:10" ht="12.75" customHeight="1">
      <c r="A12" s="37" t="s">
        <v>17</v>
      </c>
      <c r="B12" s="38" t="s">
        <v>59</v>
      </c>
      <c r="C12" s="77">
        <v>230</v>
      </c>
      <c r="D12" s="77">
        <v>0</v>
      </c>
      <c r="E12" s="39">
        <v>230</v>
      </c>
      <c r="F12" s="39">
        <v>0</v>
      </c>
      <c r="G12" s="39">
        <v>230</v>
      </c>
      <c r="H12" s="74" t="s">
        <v>13</v>
      </c>
      <c r="I12" s="40">
        <v>44805</v>
      </c>
      <c r="J12" s="34" t="s">
        <v>14</v>
      </c>
    </row>
    <row r="13" spans="1:10" ht="12.75" customHeight="1">
      <c r="A13" s="37" t="s">
        <v>19</v>
      </c>
      <c r="B13" s="38" t="s">
        <v>60</v>
      </c>
      <c r="C13" s="77">
        <v>45</v>
      </c>
      <c r="D13" s="77">
        <v>0</v>
      </c>
      <c r="E13" s="39">
        <v>45</v>
      </c>
      <c r="F13" s="78">
        <v>150</v>
      </c>
      <c r="G13" s="78">
        <v>195</v>
      </c>
      <c r="H13" s="74" t="s">
        <v>13</v>
      </c>
      <c r="I13" s="41">
        <v>44917</v>
      </c>
      <c r="J13" s="34" t="s">
        <v>14</v>
      </c>
    </row>
    <row r="14" spans="1:10" ht="12.75" customHeight="1">
      <c r="A14" s="79" t="s">
        <v>21</v>
      </c>
      <c r="B14" s="80" t="s">
        <v>61</v>
      </c>
      <c r="C14" s="81">
        <v>500</v>
      </c>
      <c r="D14" s="81">
        <v>0</v>
      </c>
      <c r="E14" s="82">
        <v>500</v>
      </c>
      <c r="F14" s="78">
        <v>-150</v>
      </c>
      <c r="G14" s="78">
        <v>350</v>
      </c>
      <c r="H14" s="74" t="s">
        <v>13</v>
      </c>
      <c r="I14" s="75">
        <v>44917</v>
      </c>
      <c r="J14" s="34" t="s">
        <v>14</v>
      </c>
    </row>
    <row r="15" spans="1:10" ht="12.75" customHeight="1">
      <c r="A15" s="83" t="s">
        <v>23</v>
      </c>
      <c r="B15" s="84" t="s">
        <v>24</v>
      </c>
      <c r="C15" s="81">
        <v>200</v>
      </c>
      <c r="D15" s="81">
        <v>-100</v>
      </c>
      <c r="E15" s="82">
        <v>100</v>
      </c>
      <c r="F15" s="82">
        <v>0</v>
      </c>
      <c r="G15" s="82">
        <v>100</v>
      </c>
      <c r="H15" s="85" t="s">
        <v>13</v>
      </c>
      <c r="I15" s="86">
        <v>44671</v>
      </c>
      <c r="J15" s="76" t="s">
        <v>14</v>
      </c>
    </row>
    <row r="16" spans="1:10" ht="12.75" customHeight="1">
      <c r="A16" s="37" t="s">
        <v>25</v>
      </c>
      <c r="B16" s="38" t="s">
        <v>26</v>
      </c>
      <c r="C16" s="77">
        <v>200</v>
      </c>
      <c r="D16" s="77">
        <v>0</v>
      </c>
      <c r="E16" s="39">
        <v>200</v>
      </c>
      <c r="F16" s="39">
        <v>0</v>
      </c>
      <c r="G16" s="39">
        <v>200</v>
      </c>
      <c r="H16" s="74" t="s">
        <v>13</v>
      </c>
      <c r="I16" s="40">
        <v>44734</v>
      </c>
      <c r="J16" s="34" t="s">
        <v>14</v>
      </c>
    </row>
    <row r="17" spans="1:10" ht="12.75" customHeight="1">
      <c r="A17" s="37" t="s">
        <v>27</v>
      </c>
      <c r="B17" s="38" t="s">
        <v>28</v>
      </c>
      <c r="C17" s="77">
        <v>3800</v>
      </c>
      <c r="D17" s="77">
        <v>0</v>
      </c>
      <c r="E17" s="39">
        <v>3800</v>
      </c>
      <c r="F17" s="39">
        <v>0</v>
      </c>
      <c r="G17" s="39">
        <v>3800</v>
      </c>
      <c r="H17" s="74" t="s">
        <v>13</v>
      </c>
      <c r="I17" s="40">
        <v>44701</v>
      </c>
      <c r="J17" s="34" t="s">
        <v>14</v>
      </c>
    </row>
    <row r="18" spans="1:10" ht="12.75" customHeight="1">
      <c r="A18" s="83" t="s">
        <v>29</v>
      </c>
      <c r="B18" s="84" t="s">
        <v>30</v>
      </c>
      <c r="C18" s="81">
        <v>600</v>
      </c>
      <c r="D18" s="87">
        <v>-100</v>
      </c>
      <c r="E18" s="88">
        <v>500</v>
      </c>
      <c r="F18" s="82">
        <v>0</v>
      </c>
      <c r="G18" s="82">
        <v>500</v>
      </c>
      <c r="H18" s="85" t="s">
        <v>13</v>
      </c>
      <c r="I18" s="86">
        <v>44825</v>
      </c>
      <c r="J18" s="76" t="s">
        <v>14</v>
      </c>
    </row>
    <row r="19" spans="1:10" ht="12.75" customHeight="1">
      <c r="A19" s="31"/>
      <c r="B19" s="32" t="s">
        <v>31</v>
      </c>
      <c r="C19" s="32"/>
      <c r="D19" s="32"/>
      <c r="E19" s="88">
        <f>E10+E15+E16+E17+E18</f>
        <v>5575</v>
      </c>
      <c r="F19" s="78"/>
      <c r="G19" s="82">
        <v>5575</v>
      </c>
      <c r="H19" s="32"/>
      <c r="I19" s="49"/>
      <c r="J19" s="50"/>
    </row>
    <row r="20" spans="1:10" ht="12.75" customHeight="1">
      <c r="A20" s="31"/>
      <c r="B20" s="51" t="s">
        <v>62</v>
      </c>
      <c r="C20" s="51"/>
      <c r="D20" s="51"/>
      <c r="E20" s="89">
        <v>-200</v>
      </c>
      <c r="F20" s="90"/>
      <c r="G20" s="89">
        <v>0</v>
      </c>
      <c r="H20" s="53"/>
      <c r="I20" s="53"/>
      <c r="J20" s="53"/>
    </row>
    <row r="21" spans="1:10" ht="12.75" customHeight="1">
      <c r="A21" s="31"/>
      <c r="B21" s="249" t="s">
        <v>32</v>
      </c>
      <c r="C21" s="253"/>
      <c r="D21" s="253"/>
      <c r="E21" s="229"/>
      <c r="F21" s="229"/>
      <c r="G21" s="229"/>
      <c r="H21" s="229"/>
      <c r="I21" s="229"/>
      <c r="J21" s="230"/>
    </row>
    <row r="22" spans="1:10" ht="12.75" customHeight="1">
      <c r="A22" s="37" t="s">
        <v>33</v>
      </c>
      <c r="B22" s="38" t="s">
        <v>34</v>
      </c>
      <c r="C22" s="77">
        <v>950</v>
      </c>
      <c r="D22" s="77">
        <v>0</v>
      </c>
      <c r="E22" s="39">
        <v>950</v>
      </c>
      <c r="F22" s="39">
        <v>0</v>
      </c>
      <c r="G22" s="39">
        <v>950</v>
      </c>
      <c r="H22" s="74" t="s">
        <v>13</v>
      </c>
      <c r="I22" s="40">
        <v>44825</v>
      </c>
      <c r="J22" s="34" t="s">
        <v>14</v>
      </c>
    </row>
    <row r="23" spans="1:10" ht="12.75" customHeight="1">
      <c r="A23" s="83" t="s">
        <v>35</v>
      </c>
      <c r="B23" s="84" t="s">
        <v>63</v>
      </c>
      <c r="C23" s="81">
        <v>1760</v>
      </c>
      <c r="D23" s="81">
        <v>0</v>
      </c>
      <c r="E23" s="82">
        <v>1760</v>
      </c>
      <c r="F23" s="82">
        <v>0</v>
      </c>
      <c r="G23" s="82">
        <v>1760</v>
      </c>
      <c r="H23" s="85" t="s">
        <v>13</v>
      </c>
      <c r="I23" s="86">
        <v>44825</v>
      </c>
      <c r="J23" s="76" t="s">
        <v>14</v>
      </c>
    </row>
    <row r="24" spans="1:10" ht="12.75" customHeight="1">
      <c r="A24" s="37" t="s">
        <v>37</v>
      </c>
      <c r="B24" s="38" t="s">
        <v>38</v>
      </c>
      <c r="C24" s="77">
        <v>810</v>
      </c>
      <c r="D24" s="77">
        <v>0</v>
      </c>
      <c r="E24" s="39">
        <v>810</v>
      </c>
      <c r="F24" s="39">
        <v>0</v>
      </c>
      <c r="G24" s="39">
        <v>810</v>
      </c>
      <c r="H24" s="74" t="s">
        <v>13</v>
      </c>
      <c r="I24" s="40">
        <v>44825</v>
      </c>
      <c r="J24" s="34" t="s">
        <v>14</v>
      </c>
    </row>
    <row r="25" spans="1:10" ht="12.75" customHeight="1">
      <c r="A25" s="37" t="s">
        <v>39</v>
      </c>
      <c r="B25" s="38" t="s">
        <v>40</v>
      </c>
      <c r="C25" s="77">
        <v>599</v>
      </c>
      <c r="D25" s="77">
        <v>0</v>
      </c>
      <c r="E25" s="39">
        <v>599</v>
      </c>
      <c r="F25" s="39">
        <v>0</v>
      </c>
      <c r="G25" s="39">
        <v>599</v>
      </c>
      <c r="H25" s="74" t="s">
        <v>13</v>
      </c>
      <c r="I25" s="40">
        <v>44825</v>
      </c>
      <c r="J25" s="34" t="s">
        <v>14</v>
      </c>
    </row>
    <row r="26" spans="1:10" ht="12.75" customHeight="1">
      <c r="A26" s="37" t="s">
        <v>41</v>
      </c>
      <c r="B26" s="38" t="s">
        <v>42</v>
      </c>
      <c r="C26" s="77">
        <v>97.62</v>
      </c>
      <c r="D26" s="77">
        <v>0</v>
      </c>
      <c r="E26" s="39">
        <v>97.62</v>
      </c>
      <c r="F26" s="39">
        <v>0</v>
      </c>
      <c r="G26" s="39">
        <v>97.62</v>
      </c>
      <c r="H26" s="74" t="s">
        <v>13</v>
      </c>
      <c r="I26" s="40">
        <v>44692</v>
      </c>
      <c r="J26" s="34" t="s">
        <v>14</v>
      </c>
    </row>
    <row r="27" spans="1:10" ht="12.75" customHeight="1">
      <c r="A27" s="37" t="s">
        <v>43</v>
      </c>
      <c r="B27" s="38" t="s">
        <v>44</v>
      </c>
      <c r="C27" s="77">
        <v>4900</v>
      </c>
      <c r="D27" s="77">
        <v>0</v>
      </c>
      <c r="E27" s="39">
        <v>4900</v>
      </c>
      <c r="F27" s="39">
        <v>0</v>
      </c>
      <c r="G27" s="39">
        <v>4900</v>
      </c>
      <c r="H27" s="74" t="s">
        <v>13</v>
      </c>
      <c r="I27" s="41">
        <v>44853</v>
      </c>
      <c r="J27" s="34" t="s">
        <v>14</v>
      </c>
    </row>
    <row r="28" spans="1:10" ht="12.75" customHeight="1">
      <c r="A28" s="37" t="s">
        <v>45</v>
      </c>
      <c r="B28" s="38" t="s">
        <v>46</v>
      </c>
      <c r="C28" s="77">
        <v>1827.394</v>
      </c>
      <c r="D28" s="77">
        <v>0</v>
      </c>
      <c r="E28" s="39">
        <v>1827.394</v>
      </c>
      <c r="F28" s="39">
        <v>0</v>
      </c>
      <c r="G28" s="39">
        <v>1827.394</v>
      </c>
      <c r="H28" s="74" t="s">
        <v>13</v>
      </c>
      <c r="I28" s="40">
        <v>44825</v>
      </c>
      <c r="J28" s="34" t="s">
        <v>14</v>
      </c>
    </row>
    <row r="29" spans="1:10" ht="12.75" customHeight="1">
      <c r="A29" s="37" t="s">
        <v>47</v>
      </c>
      <c r="B29" s="38" t="s">
        <v>48</v>
      </c>
      <c r="C29" s="77">
        <v>817.24699999999996</v>
      </c>
      <c r="D29" s="77">
        <v>0</v>
      </c>
      <c r="E29" s="39">
        <v>817.24699999999996</v>
      </c>
      <c r="F29" s="39">
        <v>0</v>
      </c>
      <c r="G29" s="39">
        <v>817.24699999999996</v>
      </c>
      <c r="H29" s="74" t="s">
        <v>13</v>
      </c>
      <c r="I29" s="40">
        <v>44704</v>
      </c>
      <c r="J29" s="34" t="s">
        <v>14</v>
      </c>
    </row>
    <row r="30" spans="1:10" ht="12.75" customHeight="1">
      <c r="A30" s="37" t="s">
        <v>49</v>
      </c>
      <c r="B30" s="38" t="s">
        <v>50</v>
      </c>
      <c r="C30" s="77">
        <v>49</v>
      </c>
      <c r="D30" s="77">
        <v>0</v>
      </c>
      <c r="E30" s="39">
        <v>49</v>
      </c>
      <c r="F30" s="39">
        <v>0</v>
      </c>
      <c r="G30" s="39">
        <v>49</v>
      </c>
      <c r="H30" s="74" t="s">
        <v>13</v>
      </c>
      <c r="I30" s="40">
        <v>44680</v>
      </c>
      <c r="J30" s="34" t="s">
        <v>14</v>
      </c>
    </row>
    <row r="31" spans="1:10" ht="12.75" customHeight="1">
      <c r="A31" s="37" t="s">
        <v>51</v>
      </c>
      <c r="B31" s="38" t="s">
        <v>52</v>
      </c>
      <c r="C31" s="77">
        <v>900</v>
      </c>
      <c r="D31" s="77">
        <v>0</v>
      </c>
      <c r="E31" s="39">
        <v>900</v>
      </c>
      <c r="F31" s="39">
        <v>0</v>
      </c>
      <c r="G31" s="39">
        <v>900</v>
      </c>
      <c r="H31" s="74" t="s">
        <v>13</v>
      </c>
      <c r="I31" s="40">
        <v>44825</v>
      </c>
      <c r="J31" s="34" t="s">
        <v>14</v>
      </c>
    </row>
    <row r="32" spans="1:10" ht="12.75" customHeight="1">
      <c r="A32" s="83" t="s">
        <v>64</v>
      </c>
      <c r="B32" s="84" t="s">
        <v>65</v>
      </c>
      <c r="C32" s="84"/>
      <c r="D32" s="87">
        <v>350</v>
      </c>
      <c r="E32" s="88">
        <v>350</v>
      </c>
      <c r="F32" s="82">
        <v>0</v>
      </c>
      <c r="G32" s="82">
        <v>350</v>
      </c>
      <c r="H32" s="74" t="s">
        <v>13</v>
      </c>
      <c r="I32" s="86">
        <v>44643</v>
      </c>
      <c r="J32" s="76" t="s">
        <v>73</v>
      </c>
    </row>
    <row r="33" spans="1:10" ht="12.75" customHeight="1">
      <c r="A33" s="37"/>
      <c r="B33" s="32" t="s">
        <v>53</v>
      </c>
      <c r="C33" s="32">
        <v>12710.261</v>
      </c>
      <c r="D33" s="32"/>
      <c r="E33" s="33">
        <f>SUM(E22:E32)</f>
        <v>13060.260999999999</v>
      </c>
      <c r="F33" s="33"/>
      <c r="G33" s="33">
        <v>13060.261</v>
      </c>
      <c r="H33" s="49"/>
      <c r="I33" s="49"/>
      <c r="J33" s="49"/>
    </row>
    <row r="34" spans="1:10" ht="12.75" customHeight="1">
      <c r="A34" s="31"/>
      <c r="B34" s="32" t="s">
        <v>62</v>
      </c>
      <c r="C34" s="32"/>
      <c r="D34" s="32"/>
      <c r="E34" s="61">
        <v>350</v>
      </c>
      <c r="F34" s="61"/>
      <c r="G34" s="61">
        <v>0</v>
      </c>
      <c r="H34" s="49"/>
      <c r="I34" s="49"/>
      <c r="J34" s="49"/>
    </row>
    <row r="35" spans="1:10" ht="12.75" customHeight="1">
      <c r="A35" s="31"/>
      <c r="B35" s="32" t="s">
        <v>67</v>
      </c>
      <c r="C35" s="32"/>
      <c r="D35" s="32"/>
      <c r="E35" s="61">
        <v>150</v>
      </c>
      <c r="F35" s="61"/>
      <c r="G35" s="61">
        <v>0</v>
      </c>
      <c r="H35" s="49"/>
      <c r="I35" s="49"/>
      <c r="J35" s="49"/>
    </row>
    <row r="36" spans="1:10" ht="12.75" customHeight="1">
      <c r="A36" s="31"/>
      <c r="B36" s="32" t="s">
        <v>55</v>
      </c>
      <c r="C36" s="32">
        <v>18485.260999999999</v>
      </c>
      <c r="D36" s="32"/>
      <c r="E36" s="88">
        <f>E19+E33</f>
        <v>18635.260999999999</v>
      </c>
      <c r="F36" s="91"/>
      <c r="G36" s="88">
        <v>18635.260999999999</v>
      </c>
      <c r="H36" s="49"/>
      <c r="I36" s="49"/>
      <c r="J36" s="49"/>
    </row>
    <row r="37" spans="1:10" ht="12.75" customHeight="1">
      <c r="A37" s="62"/>
      <c r="B37" s="25"/>
      <c r="C37" s="25"/>
      <c r="D37" s="25"/>
      <c r="E37" s="25"/>
      <c r="F37" s="25"/>
      <c r="G37" s="25"/>
      <c r="H37" s="25"/>
      <c r="I37" s="25"/>
      <c r="J37" s="25"/>
    </row>
    <row r="38" spans="1:10" ht="12.75" customHeight="1">
      <c r="A38" s="62"/>
      <c r="B38" s="245" t="s">
        <v>56</v>
      </c>
      <c r="C38" s="245"/>
      <c r="D38" s="245"/>
      <c r="E38" s="232"/>
      <c r="F38" s="232"/>
      <c r="G38" s="232"/>
      <c r="H38" s="232"/>
      <c r="I38" s="232"/>
      <c r="J38" s="232"/>
    </row>
    <row r="39" spans="1:10" ht="12.7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0" ht="12.7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 ht="12.7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 ht="12.75" customHeight="1"/>
    <row r="43" spans="1:10" ht="12.75" customHeight="1"/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">
    <mergeCell ref="I1:J1"/>
    <mergeCell ref="B2:J2"/>
    <mergeCell ref="B3:J3"/>
    <mergeCell ref="J5:J7"/>
    <mergeCell ref="I5:I7"/>
    <mergeCell ref="B21:J21"/>
    <mergeCell ref="B38:J38"/>
    <mergeCell ref="A5:A7"/>
    <mergeCell ref="B5:B7"/>
    <mergeCell ref="E5:E7"/>
    <mergeCell ref="H5:H7"/>
    <mergeCell ref="B9:J9"/>
  </mergeCells>
  <phoneticPr fontId="0" type="noConversion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G18" sqref="G18"/>
    </sheetView>
  </sheetViews>
  <sheetFormatPr defaultRowHeight="12.75"/>
  <cols>
    <col min="1" max="1" width="6.85546875" customWidth="1"/>
    <col min="2" max="2" width="47.5703125" customWidth="1"/>
    <col min="3" max="3" width="15.7109375" customWidth="1"/>
    <col min="4" max="4" width="10" customWidth="1"/>
    <col min="5" max="5" width="10.7109375" customWidth="1"/>
    <col min="6" max="6" width="9.85546875" customWidth="1"/>
    <col min="7" max="7" width="11.140625" customWidth="1"/>
    <col min="8" max="8" width="10.42578125" customWidth="1"/>
    <col min="9" max="9" width="10.7109375" customWidth="1"/>
    <col min="10" max="10" width="22.7109375" customWidth="1"/>
    <col min="11" max="11" width="19.85546875" customWidth="1"/>
    <col min="12" max="12" width="17.5703125" customWidth="1"/>
  </cols>
  <sheetData>
    <row r="1" spans="1:12" ht="15.75">
      <c r="I1" s="258" t="s">
        <v>74</v>
      </c>
      <c r="J1" s="258"/>
      <c r="K1" s="258"/>
      <c r="L1" s="94"/>
    </row>
    <row r="2" spans="1:12" ht="15.75">
      <c r="A2" s="25"/>
      <c r="B2" s="25"/>
      <c r="C2" s="25"/>
      <c r="D2" s="25"/>
      <c r="E2" s="25"/>
      <c r="F2" s="25"/>
      <c r="G2" s="25"/>
      <c r="H2" s="25"/>
      <c r="I2" s="259" t="s">
        <v>75</v>
      </c>
      <c r="J2" s="250"/>
      <c r="K2" s="250"/>
      <c r="L2" s="250"/>
    </row>
    <row r="3" spans="1:12" ht="15.75">
      <c r="A3" s="25"/>
      <c r="B3" s="25"/>
      <c r="C3" s="25"/>
      <c r="D3" s="25"/>
      <c r="E3" s="25"/>
      <c r="F3" s="25"/>
      <c r="G3" s="25"/>
      <c r="H3" s="25"/>
      <c r="I3" s="250" t="s">
        <v>57</v>
      </c>
      <c r="J3" s="232"/>
      <c r="K3" s="250"/>
      <c r="L3" s="232"/>
    </row>
    <row r="4" spans="1:12" ht="15.75">
      <c r="A4" s="25"/>
      <c r="B4" s="251" t="s">
        <v>2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</row>
    <row r="5" spans="1:12" ht="15.75">
      <c r="A5" s="25"/>
      <c r="B5" s="251" t="s">
        <v>3</v>
      </c>
      <c r="C5" s="232"/>
      <c r="D5" s="232"/>
      <c r="E5" s="232"/>
      <c r="F5" s="232"/>
      <c r="G5" s="232"/>
      <c r="H5" s="232"/>
      <c r="I5" s="232"/>
      <c r="J5" s="232"/>
      <c r="K5" s="232"/>
      <c r="L5" s="232"/>
    </row>
    <row r="6" spans="1:12" ht="16.5" thickBot="1">
      <c r="A6" s="25"/>
      <c r="B6" s="25"/>
      <c r="C6" s="25"/>
      <c r="D6" s="25"/>
      <c r="E6" s="25"/>
      <c r="F6" s="25"/>
      <c r="G6" s="25"/>
      <c r="H6" s="25"/>
      <c r="I6" s="95"/>
      <c r="J6" s="25"/>
      <c r="K6" s="25"/>
      <c r="L6" s="96"/>
    </row>
    <row r="7" spans="1:12" ht="15.75">
      <c r="A7" s="252" t="s">
        <v>4</v>
      </c>
      <c r="B7" s="246" t="s">
        <v>5</v>
      </c>
      <c r="C7" s="97" t="s">
        <v>69</v>
      </c>
      <c r="D7" s="97"/>
      <c r="E7" s="266" t="s">
        <v>70</v>
      </c>
      <c r="F7" s="97"/>
      <c r="G7" s="97"/>
      <c r="H7" s="97"/>
      <c r="I7" s="97"/>
      <c r="J7" s="246" t="s">
        <v>7</v>
      </c>
      <c r="K7" s="246" t="s">
        <v>8</v>
      </c>
      <c r="L7" s="269" t="s">
        <v>9</v>
      </c>
    </row>
    <row r="8" spans="1:12" ht="15.75">
      <c r="A8" s="262"/>
      <c r="B8" s="264"/>
      <c r="C8" s="98" t="s">
        <v>71</v>
      </c>
      <c r="D8" s="99">
        <v>44601</v>
      </c>
      <c r="E8" s="267"/>
      <c r="F8" s="99">
        <v>44632</v>
      </c>
      <c r="G8" s="100"/>
      <c r="H8" s="101">
        <v>44671</v>
      </c>
      <c r="I8" s="102"/>
      <c r="J8" s="264"/>
      <c r="K8" s="264"/>
      <c r="L8" s="270"/>
    </row>
    <row r="9" spans="1:12" ht="15.75">
      <c r="A9" s="263"/>
      <c r="B9" s="265"/>
      <c r="C9" s="103" t="s">
        <v>72</v>
      </c>
      <c r="D9" s="104"/>
      <c r="E9" s="268"/>
      <c r="F9" s="105"/>
      <c r="G9" s="106" t="s">
        <v>70</v>
      </c>
      <c r="H9" s="107"/>
      <c r="I9" s="107" t="s">
        <v>70</v>
      </c>
      <c r="J9" s="265"/>
      <c r="K9" s="265"/>
      <c r="L9" s="271"/>
    </row>
    <row r="10" spans="1:12" ht="15.75">
      <c r="A10" s="27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/>
      <c r="I10" s="108"/>
      <c r="J10" s="28">
        <v>8</v>
      </c>
      <c r="K10" s="28">
        <v>9</v>
      </c>
      <c r="L10" s="109">
        <v>10</v>
      </c>
    </row>
    <row r="11" spans="1:12" ht="15.75">
      <c r="A11" s="30">
        <v>1</v>
      </c>
      <c r="B11" s="248" t="s">
        <v>10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1"/>
    </row>
    <row r="12" spans="1:12" ht="15.75">
      <c r="A12" s="31" t="s">
        <v>11</v>
      </c>
      <c r="B12" s="32" t="s">
        <v>12</v>
      </c>
      <c r="C12" s="73">
        <v>975</v>
      </c>
      <c r="D12" s="73">
        <v>0</v>
      </c>
      <c r="E12" s="33">
        <f>E13+E14+E15+E16</f>
        <v>975</v>
      </c>
      <c r="F12" s="33">
        <v>0</v>
      </c>
      <c r="G12" s="33">
        <v>975</v>
      </c>
      <c r="H12" s="110">
        <v>0</v>
      </c>
      <c r="I12" s="111">
        <f t="shared" ref="I12:I38" si="0">G12+H12</f>
        <v>975</v>
      </c>
      <c r="J12" s="34" t="s">
        <v>13</v>
      </c>
      <c r="K12" s="112">
        <v>44917</v>
      </c>
      <c r="L12" s="113" t="s">
        <v>14</v>
      </c>
    </row>
    <row r="13" spans="1:12" ht="15.75">
      <c r="A13" s="37" t="s">
        <v>15</v>
      </c>
      <c r="B13" s="38" t="s">
        <v>58</v>
      </c>
      <c r="C13" s="77">
        <v>200</v>
      </c>
      <c r="D13" s="77">
        <v>0</v>
      </c>
      <c r="E13" s="39">
        <v>200</v>
      </c>
      <c r="F13" s="39">
        <v>0</v>
      </c>
      <c r="G13" s="39">
        <v>200</v>
      </c>
      <c r="H13" s="110">
        <v>0</v>
      </c>
      <c r="I13" s="111">
        <f t="shared" si="0"/>
        <v>200</v>
      </c>
      <c r="J13" s="34" t="s">
        <v>13</v>
      </c>
      <c r="K13" s="114">
        <v>44805</v>
      </c>
      <c r="L13" s="113" t="s">
        <v>14</v>
      </c>
    </row>
    <row r="14" spans="1:12" ht="15.75">
      <c r="A14" s="37" t="s">
        <v>17</v>
      </c>
      <c r="B14" s="38" t="s">
        <v>59</v>
      </c>
      <c r="C14" s="77">
        <v>230</v>
      </c>
      <c r="D14" s="77">
        <v>0</v>
      </c>
      <c r="E14" s="39">
        <v>230</v>
      </c>
      <c r="F14" s="39">
        <v>0</v>
      </c>
      <c r="G14" s="39">
        <v>230</v>
      </c>
      <c r="H14" s="110">
        <v>0</v>
      </c>
      <c r="I14" s="111">
        <f t="shared" si="0"/>
        <v>230</v>
      </c>
      <c r="J14" s="34" t="s">
        <v>13</v>
      </c>
      <c r="K14" s="114">
        <v>44805</v>
      </c>
      <c r="L14" s="113" t="s">
        <v>14</v>
      </c>
    </row>
    <row r="15" spans="1:12" ht="15.75">
      <c r="A15" s="37" t="s">
        <v>19</v>
      </c>
      <c r="B15" s="38" t="s">
        <v>60</v>
      </c>
      <c r="C15" s="77">
        <v>45</v>
      </c>
      <c r="D15" s="77">
        <v>0</v>
      </c>
      <c r="E15" s="39">
        <v>45</v>
      </c>
      <c r="F15" s="115">
        <v>150</v>
      </c>
      <c r="G15" s="115">
        <v>195</v>
      </c>
      <c r="H15" s="110">
        <v>0</v>
      </c>
      <c r="I15" s="111">
        <f t="shared" si="0"/>
        <v>195</v>
      </c>
      <c r="J15" s="34" t="s">
        <v>13</v>
      </c>
      <c r="K15" s="112">
        <v>44917</v>
      </c>
      <c r="L15" s="113" t="s">
        <v>14</v>
      </c>
    </row>
    <row r="16" spans="1:12" ht="15.75">
      <c r="A16" s="31" t="s">
        <v>21</v>
      </c>
      <c r="B16" s="32" t="s">
        <v>61</v>
      </c>
      <c r="C16" s="77">
        <v>500</v>
      </c>
      <c r="D16" s="77">
        <v>0</v>
      </c>
      <c r="E16" s="39">
        <v>500</v>
      </c>
      <c r="F16" s="115">
        <v>-150</v>
      </c>
      <c r="G16" s="115">
        <v>350</v>
      </c>
      <c r="H16" s="110">
        <v>0</v>
      </c>
      <c r="I16" s="111">
        <f t="shared" si="0"/>
        <v>350</v>
      </c>
      <c r="J16" s="34" t="s">
        <v>13</v>
      </c>
      <c r="K16" s="112">
        <v>44917</v>
      </c>
      <c r="L16" s="113" t="s">
        <v>14</v>
      </c>
    </row>
    <row r="17" spans="1:12" ht="47.25">
      <c r="A17" s="37" t="s">
        <v>23</v>
      </c>
      <c r="B17" s="38" t="s">
        <v>24</v>
      </c>
      <c r="C17" s="77">
        <v>200</v>
      </c>
      <c r="D17" s="77">
        <v>-100</v>
      </c>
      <c r="E17" s="39">
        <v>100</v>
      </c>
      <c r="F17" s="39">
        <v>0</v>
      </c>
      <c r="G17" s="39">
        <v>100</v>
      </c>
      <c r="H17" s="110">
        <v>0</v>
      </c>
      <c r="I17" s="111">
        <f t="shared" si="0"/>
        <v>100</v>
      </c>
      <c r="J17" s="34" t="s">
        <v>13</v>
      </c>
      <c r="K17" s="114">
        <v>44671</v>
      </c>
      <c r="L17" s="113" t="s">
        <v>14</v>
      </c>
    </row>
    <row r="18" spans="1:12" ht="31.5">
      <c r="A18" s="37" t="s">
        <v>25</v>
      </c>
      <c r="B18" s="38" t="s">
        <v>26</v>
      </c>
      <c r="C18" s="77">
        <v>200</v>
      </c>
      <c r="D18" s="77">
        <v>0</v>
      </c>
      <c r="E18" s="39">
        <v>200</v>
      </c>
      <c r="F18" s="39">
        <v>0</v>
      </c>
      <c r="G18" s="39">
        <v>200</v>
      </c>
      <c r="H18" s="110">
        <v>0</v>
      </c>
      <c r="I18" s="111">
        <f t="shared" si="0"/>
        <v>200</v>
      </c>
      <c r="J18" s="34" t="s">
        <v>13</v>
      </c>
      <c r="K18" s="114">
        <v>44734</v>
      </c>
      <c r="L18" s="113" t="s">
        <v>14</v>
      </c>
    </row>
    <row r="19" spans="1:12" ht="47.25">
      <c r="A19" s="37" t="s">
        <v>27</v>
      </c>
      <c r="B19" s="38" t="s">
        <v>28</v>
      </c>
      <c r="C19" s="77">
        <v>3800</v>
      </c>
      <c r="D19" s="77">
        <v>0</v>
      </c>
      <c r="E19" s="39">
        <v>3800</v>
      </c>
      <c r="F19" s="39">
        <v>0</v>
      </c>
      <c r="G19" s="39">
        <v>3800</v>
      </c>
      <c r="H19" s="110">
        <v>0</v>
      </c>
      <c r="I19" s="111">
        <f t="shared" si="0"/>
        <v>3800</v>
      </c>
      <c r="J19" s="34" t="s">
        <v>13</v>
      </c>
      <c r="K19" s="114">
        <v>44701</v>
      </c>
      <c r="L19" s="113" t="s">
        <v>14</v>
      </c>
    </row>
    <row r="20" spans="1:12" ht="31.5">
      <c r="A20" s="37" t="s">
        <v>29</v>
      </c>
      <c r="B20" s="38" t="s">
        <v>30</v>
      </c>
      <c r="C20" s="77">
        <v>600</v>
      </c>
      <c r="D20" s="73">
        <v>-100</v>
      </c>
      <c r="E20" s="33">
        <v>500</v>
      </c>
      <c r="F20" s="39">
        <v>0</v>
      </c>
      <c r="G20" s="39">
        <v>500</v>
      </c>
      <c r="H20" s="110">
        <v>0</v>
      </c>
      <c r="I20" s="111">
        <f t="shared" si="0"/>
        <v>500</v>
      </c>
      <c r="J20" s="34" t="s">
        <v>13</v>
      </c>
      <c r="K20" s="114">
        <v>44825</v>
      </c>
      <c r="L20" s="113" t="s">
        <v>14</v>
      </c>
    </row>
    <row r="21" spans="1:12" ht="15.75">
      <c r="A21" s="31"/>
      <c r="B21" s="32" t="s">
        <v>31</v>
      </c>
      <c r="C21" s="32"/>
      <c r="D21" s="32"/>
      <c r="E21" s="33">
        <f>E12+E17+E18+E19+E20</f>
        <v>5575</v>
      </c>
      <c r="F21" s="115"/>
      <c r="G21" s="39">
        <v>5575</v>
      </c>
      <c r="H21" s="110">
        <v>0</v>
      </c>
      <c r="I21" s="111">
        <f t="shared" si="0"/>
        <v>5575</v>
      </c>
      <c r="J21" s="49"/>
      <c r="K21" s="49"/>
      <c r="L21" s="116"/>
    </row>
    <row r="22" spans="1:12" ht="15.75">
      <c r="A22" s="31"/>
      <c r="B22" s="51" t="s">
        <v>62</v>
      </c>
      <c r="C22" s="51"/>
      <c r="D22" s="51"/>
      <c r="E22" s="117">
        <v>-200</v>
      </c>
      <c r="F22" s="90"/>
      <c r="G22" s="117">
        <v>0</v>
      </c>
      <c r="H22" s="110">
        <v>0</v>
      </c>
      <c r="I22" s="111">
        <f t="shared" si="0"/>
        <v>0</v>
      </c>
      <c r="J22" s="53"/>
      <c r="K22" s="53"/>
      <c r="L22" s="118"/>
    </row>
    <row r="23" spans="1:12" ht="47.25">
      <c r="A23" s="31"/>
      <c r="B23" s="67" t="s">
        <v>32</v>
      </c>
      <c r="C23" s="92"/>
      <c r="D23" s="92"/>
      <c r="E23" s="92"/>
      <c r="F23" s="92"/>
      <c r="G23" s="92"/>
      <c r="H23" s="92"/>
      <c r="I23" s="74"/>
      <c r="J23" s="92"/>
      <c r="K23" s="92"/>
      <c r="L23" s="119"/>
    </row>
    <row r="24" spans="1:12" ht="63">
      <c r="A24" s="37" t="s">
        <v>33</v>
      </c>
      <c r="B24" s="120" t="s">
        <v>76</v>
      </c>
      <c r="C24" s="77">
        <v>950</v>
      </c>
      <c r="D24" s="77">
        <v>0</v>
      </c>
      <c r="E24" s="39">
        <v>950</v>
      </c>
      <c r="F24" s="39">
        <v>0</v>
      </c>
      <c r="G24" s="39">
        <v>950</v>
      </c>
      <c r="H24" s="110">
        <v>0</v>
      </c>
      <c r="I24" s="111">
        <f t="shared" si="0"/>
        <v>950</v>
      </c>
      <c r="J24" s="34" t="s">
        <v>13</v>
      </c>
      <c r="K24" s="114">
        <v>44825</v>
      </c>
      <c r="L24" s="113" t="s">
        <v>14</v>
      </c>
    </row>
    <row r="25" spans="1:12" ht="78.75">
      <c r="A25" s="37" t="s">
        <v>35</v>
      </c>
      <c r="B25" s="38" t="s">
        <v>63</v>
      </c>
      <c r="C25" s="77">
        <v>1760</v>
      </c>
      <c r="D25" s="77">
        <v>0</v>
      </c>
      <c r="E25" s="39">
        <v>1760</v>
      </c>
      <c r="F25" s="39">
        <v>0</v>
      </c>
      <c r="G25" s="39">
        <v>1760</v>
      </c>
      <c r="H25" s="110">
        <v>0</v>
      </c>
      <c r="I25" s="111">
        <f t="shared" si="0"/>
        <v>1760</v>
      </c>
      <c r="J25" s="34" t="s">
        <v>13</v>
      </c>
      <c r="K25" s="114">
        <v>44825</v>
      </c>
      <c r="L25" s="113" t="s">
        <v>14</v>
      </c>
    </row>
    <row r="26" spans="1:12" ht="78.75">
      <c r="A26" s="37" t="s">
        <v>37</v>
      </c>
      <c r="B26" s="38" t="s">
        <v>38</v>
      </c>
      <c r="C26" s="77">
        <v>810</v>
      </c>
      <c r="D26" s="77">
        <v>0</v>
      </c>
      <c r="E26" s="39">
        <v>810</v>
      </c>
      <c r="F26" s="39">
        <v>0</v>
      </c>
      <c r="G26" s="39">
        <v>810</v>
      </c>
      <c r="H26" s="110">
        <v>0</v>
      </c>
      <c r="I26" s="111">
        <f t="shared" si="0"/>
        <v>810</v>
      </c>
      <c r="J26" s="34" t="s">
        <v>13</v>
      </c>
      <c r="K26" s="114">
        <v>44825</v>
      </c>
      <c r="L26" s="113" t="s">
        <v>14</v>
      </c>
    </row>
    <row r="27" spans="1:12" ht="63">
      <c r="A27" s="37" t="s">
        <v>39</v>
      </c>
      <c r="B27" s="38" t="s">
        <v>40</v>
      </c>
      <c r="C27" s="77">
        <v>599</v>
      </c>
      <c r="D27" s="77">
        <v>0</v>
      </c>
      <c r="E27" s="39">
        <v>599</v>
      </c>
      <c r="F27" s="39">
        <v>0</v>
      </c>
      <c r="G27" s="39">
        <v>599</v>
      </c>
      <c r="H27" s="110">
        <v>0</v>
      </c>
      <c r="I27" s="111">
        <f t="shared" si="0"/>
        <v>599</v>
      </c>
      <c r="J27" s="34" t="s">
        <v>13</v>
      </c>
      <c r="K27" s="114">
        <v>44825</v>
      </c>
      <c r="L27" s="113" t="s">
        <v>14</v>
      </c>
    </row>
    <row r="28" spans="1:12" ht="78.75">
      <c r="A28" s="37" t="s">
        <v>41</v>
      </c>
      <c r="B28" s="38" t="s">
        <v>42</v>
      </c>
      <c r="C28" s="77">
        <v>97.62</v>
      </c>
      <c r="D28" s="77">
        <v>0</v>
      </c>
      <c r="E28" s="39">
        <v>97.62</v>
      </c>
      <c r="F28" s="39">
        <v>0</v>
      </c>
      <c r="G28" s="39">
        <v>97.62</v>
      </c>
      <c r="H28" s="110">
        <v>0</v>
      </c>
      <c r="I28" s="111">
        <f t="shared" si="0"/>
        <v>97.62</v>
      </c>
      <c r="J28" s="34" t="s">
        <v>13</v>
      </c>
      <c r="K28" s="114">
        <v>44692</v>
      </c>
      <c r="L28" s="113" t="s">
        <v>14</v>
      </c>
    </row>
    <row r="29" spans="1:12" ht="47.25">
      <c r="A29" s="37" t="s">
        <v>43</v>
      </c>
      <c r="B29" s="38" t="s">
        <v>44</v>
      </c>
      <c r="C29" s="77">
        <v>4900</v>
      </c>
      <c r="D29" s="77">
        <v>0</v>
      </c>
      <c r="E29" s="39">
        <v>4900</v>
      </c>
      <c r="F29" s="39">
        <v>0</v>
      </c>
      <c r="G29" s="39">
        <v>4900</v>
      </c>
      <c r="H29" s="110">
        <v>0</v>
      </c>
      <c r="I29" s="111">
        <f t="shared" si="0"/>
        <v>4900</v>
      </c>
      <c r="J29" s="34" t="s">
        <v>13</v>
      </c>
      <c r="K29" s="112">
        <v>44853</v>
      </c>
      <c r="L29" s="113" t="s">
        <v>14</v>
      </c>
    </row>
    <row r="30" spans="1:12" ht="47.25">
      <c r="A30" s="37" t="s">
        <v>45</v>
      </c>
      <c r="B30" s="38" t="s">
        <v>46</v>
      </c>
      <c r="C30" s="77">
        <v>1827.394</v>
      </c>
      <c r="D30" s="77">
        <v>0</v>
      </c>
      <c r="E30" s="39">
        <v>1827.394</v>
      </c>
      <c r="F30" s="39">
        <v>0</v>
      </c>
      <c r="G30" s="39">
        <v>1827.394</v>
      </c>
      <c r="H30" s="110">
        <v>0</v>
      </c>
      <c r="I30" s="111">
        <f t="shared" si="0"/>
        <v>1827.394</v>
      </c>
      <c r="J30" s="34" t="s">
        <v>13</v>
      </c>
      <c r="K30" s="114">
        <v>44825</v>
      </c>
      <c r="L30" s="113" t="s">
        <v>14</v>
      </c>
    </row>
    <row r="31" spans="1:12" ht="63">
      <c r="A31" s="37" t="s">
        <v>47</v>
      </c>
      <c r="B31" s="38" t="s">
        <v>48</v>
      </c>
      <c r="C31" s="77">
        <v>817.24699999999996</v>
      </c>
      <c r="D31" s="77">
        <v>0</v>
      </c>
      <c r="E31" s="39">
        <v>817.24699999999996</v>
      </c>
      <c r="F31" s="39">
        <v>0</v>
      </c>
      <c r="G31" s="39">
        <v>817.24699999999996</v>
      </c>
      <c r="H31" s="110">
        <v>0</v>
      </c>
      <c r="I31" s="111">
        <f t="shared" si="0"/>
        <v>817.24699999999996</v>
      </c>
      <c r="J31" s="34" t="s">
        <v>13</v>
      </c>
      <c r="K31" s="114">
        <v>44704</v>
      </c>
      <c r="L31" s="113" t="s">
        <v>14</v>
      </c>
    </row>
    <row r="32" spans="1:12" ht="78.75">
      <c r="A32" s="37" t="s">
        <v>49</v>
      </c>
      <c r="B32" s="38" t="s">
        <v>50</v>
      </c>
      <c r="C32" s="77">
        <v>49</v>
      </c>
      <c r="D32" s="77">
        <v>0</v>
      </c>
      <c r="E32" s="39">
        <v>49</v>
      </c>
      <c r="F32" s="39">
        <v>0</v>
      </c>
      <c r="G32" s="39">
        <v>49</v>
      </c>
      <c r="H32" s="110">
        <v>0</v>
      </c>
      <c r="I32" s="111">
        <f t="shared" si="0"/>
        <v>49</v>
      </c>
      <c r="J32" s="34" t="s">
        <v>13</v>
      </c>
      <c r="K32" s="114">
        <v>44680</v>
      </c>
      <c r="L32" s="113" t="s">
        <v>14</v>
      </c>
    </row>
    <row r="33" spans="1:12" ht="63">
      <c r="A33" s="37" t="s">
        <v>51</v>
      </c>
      <c r="B33" s="38" t="s">
        <v>52</v>
      </c>
      <c r="C33" s="77">
        <v>900</v>
      </c>
      <c r="D33" s="77">
        <v>0</v>
      </c>
      <c r="E33" s="39">
        <v>900</v>
      </c>
      <c r="F33" s="39">
        <v>0</v>
      </c>
      <c r="G33" s="39">
        <v>900</v>
      </c>
      <c r="H33" s="110">
        <v>0</v>
      </c>
      <c r="I33" s="111">
        <f t="shared" si="0"/>
        <v>900</v>
      </c>
      <c r="J33" s="34" t="s">
        <v>13</v>
      </c>
      <c r="K33" s="114">
        <v>44825</v>
      </c>
      <c r="L33" s="113" t="s">
        <v>14</v>
      </c>
    </row>
    <row r="34" spans="1:12" ht="110.25">
      <c r="A34" s="37" t="s">
        <v>64</v>
      </c>
      <c r="B34" s="38" t="s">
        <v>65</v>
      </c>
      <c r="C34" s="38"/>
      <c r="D34" s="73">
        <v>350</v>
      </c>
      <c r="E34" s="33">
        <v>350</v>
      </c>
      <c r="F34" s="39">
        <v>0</v>
      </c>
      <c r="G34" s="39">
        <v>350</v>
      </c>
      <c r="H34" s="110">
        <v>0</v>
      </c>
      <c r="I34" s="111">
        <f t="shared" si="0"/>
        <v>350</v>
      </c>
      <c r="J34" s="34" t="s">
        <v>13</v>
      </c>
      <c r="K34" s="114">
        <v>44643</v>
      </c>
      <c r="L34" s="113" t="s">
        <v>73</v>
      </c>
    </row>
    <row r="35" spans="1:12" ht="15.75">
      <c r="A35" s="37"/>
      <c r="B35" s="32" t="s">
        <v>53</v>
      </c>
      <c r="C35" s="32">
        <v>12710.261</v>
      </c>
      <c r="D35" s="32"/>
      <c r="E35" s="121">
        <f>SUM(E24:E34)</f>
        <v>13060.260999999999</v>
      </c>
      <c r="F35" s="121"/>
      <c r="G35" s="121">
        <v>13060.261</v>
      </c>
      <c r="H35" s="122">
        <v>0</v>
      </c>
      <c r="I35" s="123">
        <f t="shared" si="0"/>
        <v>13060.261</v>
      </c>
      <c r="J35" s="49"/>
      <c r="K35" s="49"/>
      <c r="L35" s="124"/>
    </row>
    <row r="36" spans="1:12" ht="15.75">
      <c r="A36" s="31"/>
      <c r="B36" s="32" t="s">
        <v>62</v>
      </c>
      <c r="C36" s="32"/>
      <c r="D36" s="32"/>
      <c r="E36" s="33">
        <v>350</v>
      </c>
      <c r="F36" s="33"/>
      <c r="G36" s="33">
        <v>0</v>
      </c>
      <c r="H36" s="110">
        <v>0</v>
      </c>
      <c r="I36" s="111">
        <f t="shared" si="0"/>
        <v>0</v>
      </c>
      <c r="J36" s="49"/>
      <c r="K36" s="49"/>
      <c r="L36" s="124"/>
    </row>
    <row r="37" spans="1:12" ht="15.75">
      <c r="A37" s="31"/>
      <c r="B37" s="32" t="s">
        <v>67</v>
      </c>
      <c r="C37" s="32"/>
      <c r="D37" s="32"/>
      <c r="E37" s="33">
        <v>150</v>
      </c>
      <c r="F37" s="33"/>
      <c r="G37" s="33">
        <v>0</v>
      </c>
      <c r="H37" s="110">
        <v>0</v>
      </c>
      <c r="I37" s="111">
        <f t="shared" si="0"/>
        <v>0</v>
      </c>
      <c r="J37" s="49"/>
      <c r="K37" s="49"/>
      <c r="L37" s="124"/>
    </row>
    <row r="38" spans="1:12" ht="15.75">
      <c r="A38" s="31"/>
      <c r="B38" s="32" t="s">
        <v>55</v>
      </c>
      <c r="C38" s="32">
        <v>18485.260999999999</v>
      </c>
      <c r="D38" s="125"/>
      <c r="E38" s="121">
        <f>E21+E35</f>
        <v>18635.260999999999</v>
      </c>
      <c r="F38" s="126"/>
      <c r="G38" s="121">
        <v>18635.260999999999</v>
      </c>
      <c r="H38" s="122">
        <v>0</v>
      </c>
      <c r="I38" s="123">
        <f t="shared" si="0"/>
        <v>18635.260999999999</v>
      </c>
      <c r="J38" s="49"/>
      <c r="K38" s="127"/>
      <c r="L38" s="128"/>
    </row>
    <row r="39" spans="1:12" ht="15.75">
      <c r="A39" s="62"/>
      <c r="B39" s="25"/>
      <c r="C39" s="25"/>
      <c r="D39" s="25"/>
      <c r="E39" s="25"/>
      <c r="F39" s="25"/>
      <c r="G39" s="25"/>
      <c r="H39" s="25"/>
      <c r="I39" s="95"/>
      <c r="J39" s="25"/>
      <c r="K39" s="93"/>
      <c r="L39" s="93"/>
    </row>
    <row r="40" spans="1:12" ht="15.75">
      <c r="A40" s="26"/>
      <c r="B40" s="26" t="s">
        <v>77</v>
      </c>
      <c r="C40" s="26"/>
      <c r="D40" s="26"/>
      <c r="E40" s="26"/>
      <c r="F40" s="26"/>
      <c r="G40" s="26"/>
      <c r="H40" s="26"/>
      <c r="I40" s="129"/>
      <c r="J40" s="26"/>
      <c r="K40" s="130"/>
      <c r="L40" s="130"/>
    </row>
    <row r="41" spans="1:12" ht="15.75">
      <c r="A41" s="26"/>
      <c r="B41" s="26" t="s">
        <v>78</v>
      </c>
      <c r="C41" s="26"/>
      <c r="D41" s="26"/>
      <c r="E41" s="26"/>
      <c r="F41" s="26"/>
      <c r="G41" s="26"/>
      <c r="H41" s="26"/>
      <c r="I41" s="129"/>
      <c r="J41" s="26"/>
      <c r="K41" s="130"/>
      <c r="L41" s="130"/>
    </row>
    <row r="42" spans="1:12" ht="15.75">
      <c r="A42" s="26"/>
      <c r="B42" s="26"/>
      <c r="C42" s="26"/>
      <c r="D42" s="26"/>
      <c r="E42" s="26"/>
      <c r="F42" s="26"/>
      <c r="G42" s="26"/>
      <c r="H42" s="26"/>
      <c r="I42" s="129"/>
      <c r="J42" s="26"/>
      <c r="K42" s="130"/>
      <c r="L42" s="130"/>
    </row>
  </sheetData>
  <mergeCells count="13">
    <mergeCell ref="B11:L11"/>
    <mergeCell ref="A7:A9"/>
    <mergeCell ref="B7:B9"/>
    <mergeCell ref="E7:E9"/>
    <mergeCell ref="J7:J9"/>
    <mergeCell ref="K7:K9"/>
    <mergeCell ref="L7:L9"/>
    <mergeCell ref="B5:L5"/>
    <mergeCell ref="I1:K1"/>
    <mergeCell ref="I2:L2"/>
    <mergeCell ref="I3:J3"/>
    <mergeCell ref="K3:L3"/>
    <mergeCell ref="B4:L4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view="pageBreakPreview" zoomScaleNormal="100" zoomScaleSheetLayoutView="100" workbookViewId="0">
      <selection activeCell="B10" sqref="B10:F10"/>
    </sheetView>
  </sheetViews>
  <sheetFormatPr defaultRowHeight="12.75"/>
  <cols>
    <col min="1" max="1" width="6.85546875" customWidth="1"/>
    <col min="2" max="2" width="40.5703125" customWidth="1"/>
    <col min="3" max="3" width="11.28515625" customWidth="1"/>
    <col min="4" max="4" width="15.85546875" customWidth="1"/>
    <col min="5" max="5" width="9.7109375" customWidth="1"/>
    <col min="6" max="6" width="18" customWidth="1"/>
  </cols>
  <sheetData>
    <row r="1" spans="1:6" ht="39.75" customHeight="1">
      <c r="A1" s="25"/>
      <c r="B1" s="25"/>
      <c r="C1" s="25"/>
      <c r="D1" s="278"/>
      <c r="E1" s="278"/>
      <c r="F1" s="278"/>
    </row>
    <row r="2" spans="1:6" ht="27" customHeight="1">
      <c r="A2" s="25"/>
      <c r="B2" s="131"/>
      <c r="C2" s="131"/>
      <c r="D2" s="278" t="s">
        <v>84</v>
      </c>
      <c r="E2" s="278"/>
      <c r="F2" s="278"/>
    </row>
    <row r="3" spans="1:6" ht="15.75">
      <c r="A3" s="25"/>
      <c r="B3" s="279" t="s">
        <v>2</v>
      </c>
      <c r="C3" s="280"/>
      <c r="D3" s="280"/>
      <c r="E3" s="280"/>
      <c r="F3" s="280"/>
    </row>
    <row r="4" spans="1:6" ht="15.75">
      <c r="A4" s="25"/>
      <c r="B4" s="279" t="s">
        <v>85</v>
      </c>
      <c r="C4" s="280"/>
      <c r="D4" s="280"/>
      <c r="E4" s="280"/>
      <c r="F4" s="280"/>
    </row>
    <row r="5" spans="1:6" ht="0.75" customHeight="1" thickBot="1">
      <c r="A5" s="25"/>
      <c r="B5" s="131"/>
      <c r="C5" s="131"/>
      <c r="D5" s="131"/>
      <c r="E5" s="131"/>
      <c r="F5" s="131"/>
    </row>
    <row r="6" spans="1:6">
      <c r="A6" s="272" t="s">
        <v>4</v>
      </c>
      <c r="B6" s="275" t="s">
        <v>5</v>
      </c>
      <c r="C6" s="152" t="s">
        <v>69</v>
      </c>
      <c r="D6" s="275" t="s">
        <v>7</v>
      </c>
      <c r="E6" s="275" t="s">
        <v>8</v>
      </c>
      <c r="F6" s="284" t="s">
        <v>9</v>
      </c>
    </row>
    <row r="7" spans="1:6">
      <c r="A7" s="273"/>
      <c r="B7" s="276"/>
      <c r="C7" s="132" t="s">
        <v>71</v>
      </c>
      <c r="D7" s="276"/>
      <c r="E7" s="276"/>
      <c r="F7" s="285"/>
    </row>
    <row r="8" spans="1:6" ht="30" customHeight="1">
      <c r="A8" s="274"/>
      <c r="B8" s="277"/>
      <c r="C8" s="133" t="s">
        <v>72</v>
      </c>
      <c r="D8" s="277"/>
      <c r="E8" s="277"/>
      <c r="F8" s="286"/>
    </row>
    <row r="9" spans="1:6">
      <c r="A9" s="134">
        <v>1</v>
      </c>
      <c r="B9" s="135">
        <v>2</v>
      </c>
      <c r="C9" s="135">
        <v>3</v>
      </c>
      <c r="D9" s="135">
        <v>4</v>
      </c>
      <c r="E9" s="135">
        <v>5</v>
      </c>
      <c r="F9" s="136">
        <v>6</v>
      </c>
    </row>
    <row r="10" spans="1:6">
      <c r="A10" s="137">
        <v>1</v>
      </c>
      <c r="B10" s="281" t="s">
        <v>195</v>
      </c>
      <c r="C10" s="282"/>
      <c r="D10" s="282"/>
      <c r="E10" s="282"/>
      <c r="F10" s="283"/>
    </row>
    <row r="11" spans="1:6">
      <c r="A11" s="138" t="s">
        <v>11</v>
      </c>
      <c r="B11" s="139" t="s">
        <v>12</v>
      </c>
      <c r="C11" s="153"/>
      <c r="D11" s="140" t="s">
        <v>13</v>
      </c>
      <c r="E11" s="141">
        <v>45282</v>
      </c>
      <c r="F11" s="140" t="s">
        <v>14</v>
      </c>
    </row>
    <row r="12" spans="1:6">
      <c r="A12" s="142" t="s">
        <v>15</v>
      </c>
      <c r="B12" s="143" t="s">
        <v>58</v>
      </c>
      <c r="C12" s="154">
        <v>250</v>
      </c>
      <c r="D12" s="140" t="s">
        <v>13</v>
      </c>
      <c r="E12" s="141">
        <v>45282</v>
      </c>
      <c r="F12" s="140" t="s">
        <v>14</v>
      </c>
    </row>
    <row r="13" spans="1:6">
      <c r="A13" s="142" t="s">
        <v>17</v>
      </c>
      <c r="B13" s="143" t="s">
        <v>59</v>
      </c>
      <c r="C13" s="154">
        <v>400</v>
      </c>
      <c r="D13" s="140" t="s">
        <v>13</v>
      </c>
      <c r="E13" s="141">
        <v>45282</v>
      </c>
      <c r="F13" s="140" t="s">
        <v>14</v>
      </c>
    </row>
    <row r="14" spans="1:6">
      <c r="A14" s="142" t="s">
        <v>19</v>
      </c>
      <c r="B14" s="143" t="s">
        <v>60</v>
      </c>
      <c r="C14" s="154">
        <v>500</v>
      </c>
      <c r="D14" s="140" t="s">
        <v>13</v>
      </c>
      <c r="E14" s="141">
        <v>45282</v>
      </c>
      <c r="F14" s="140" t="s">
        <v>14</v>
      </c>
    </row>
    <row r="15" spans="1:6">
      <c r="A15" s="142" t="s">
        <v>21</v>
      </c>
      <c r="B15" s="143" t="s">
        <v>61</v>
      </c>
      <c r="C15" s="154">
        <v>700</v>
      </c>
      <c r="D15" s="140" t="s">
        <v>13</v>
      </c>
      <c r="E15" s="141">
        <v>45282</v>
      </c>
      <c r="F15" s="140" t="s">
        <v>14</v>
      </c>
    </row>
    <row r="16" spans="1:6" ht="38.25">
      <c r="A16" s="142" t="s">
        <v>23</v>
      </c>
      <c r="B16" s="143" t="s">
        <v>24</v>
      </c>
      <c r="C16" s="154">
        <v>300</v>
      </c>
      <c r="D16" s="140" t="s">
        <v>13</v>
      </c>
      <c r="E16" s="141">
        <v>45282</v>
      </c>
      <c r="F16" s="140" t="s">
        <v>14</v>
      </c>
    </row>
    <row r="17" spans="1:6" ht="25.5">
      <c r="A17" s="142" t="s">
        <v>25</v>
      </c>
      <c r="B17" s="143" t="s">
        <v>26</v>
      </c>
      <c r="C17" s="154">
        <v>250</v>
      </c>
      <c r="D17" s="140" t="s">
        <v>13</v>
      </c>
      <c r="E17" s="141">
        <v>45282</v>
      </c>
      <c r="F17" s="140" t="s">
        <v>14</v>
      </c>
    </row>
    <row r="18" spans="1:6" ht="63.75">
      <c r="A18" s="142" t="s">
        <v>27</v>
      </c>
      <c r="B18" s="143" t="s">
        <v>80</v>
      </c>
      <c r="C18" s="154">
        <v>8000</v>
      </c>
      <c r="D18" s="140" t="s">
        <v>13</v>
      </c>
      <c r="E18" s="141">
        <v>45282</v>
      </c>
      <c r="F18" s="140" t="s">
        <v>14</v>
      </c>
    </row>
    <row r="19" spans="1:6" ht="38.25">
      <c r="A19" s="142" t="s">
        <v>29</v>
      </c>
      <c r="B19" s="143" t="s">
        <v>79</v>
      </c>
      <c r="C19" s="154">
        <v>600</v>
      </c>
      <c r="D19" s="140" t="s">
        <v>13</v>
      </c>
      <c r="E19" s="141">
        <v>45282</v>
      </c>
      <c r="F19" s="140" t="s">
        <v>14</v>
      </c>
    </row>
    <row r="20" spans="1:6">
      <c r="A20" s="138"/>
      <c r="B20" s="139" t="s">
        <v>31</v>
      </c>
      <c r="C20" s="153">
        <f>SUM(C12:C19)</f>
        <v>11000</v>
      </c>
      <c r="D20" s="144"/>
      <c r="E20" s="144"/>
      <c r="F20" s="145"/>
    </row>
    <row r="21" spans="1:6">
      <c r="A21" s="138"/>
      <c r="B21" s="147" t="s">
        <v>62</v>
      </c>
      <c r="C21" s="146"/>
      <c r="D21" s="147"/>
      <c r="E21" s="147"/>
      <c r="F21" s="147"/>
    </row>
    <row r="22" spans="1:6" ht="38.25">
      <c r="A22" s="138"/>
      <c r="B22" s="148" t="s">
        <v>32</v>
      </c>
      <c r="C22" s="159"/>
      <c r="D22" s="149"/>
      <c r="E22" s="149"/>
      <c r="F22" s="150"/>
    </row>
    <row r="23" spans="1:6" ht="51">
      <c r="A23" s="142" t="s">
        <v>33</v>
      </c>
      <c r="B23" s="156" t="s">
        <v>81</v>
      </c>
      <c r="C23" s="160">
        <v>0.1</v>
      </c>
      <c r="D23" s="158" t="s">
        <v>13</v>
      </c>
      <c r="E23" s="141">
        <v>45282</v>
      </c>
      <c r="F23" s="140" t="s">
        <v>14</v>
      </c>
    </row>
    <row r="24" spans="1:6" ht="54" customHeight="1">
      <c r="A24" s="142" t="s">
        <v>35</v>
      </c>
      <c r="B24" s="157" t="s">
        <v>63</v>
      </c>
      <c r="C24" s="160">
        <v>0.1</v>
      </c>
      <c r="D24" s="158" t="s">
        <v>13</v>
      </c>
      <c r="E24" s="141">
        <v>45282</v>
      </c>
      <c r="F24" s="140" t="s">
        <v>14</v>
      </c>
    </row>
    <row r="25" spans="1:6" ht="63.75">
      <c r="A25" s="142" t="s">
        <v>37</v>
      </c>
      <c r="B25" s="157" t="s">
        <v>38</v>
      </c>
      <c r="C25" s="160">
        <v>0.1</v>
      </c>
      <c r="D25" s="158" t="s">
        <v>13</v>
      </c>
      <c r="E25" s="141">
        <v>45282</v>
      </c>
      <c r="F25" s="140" t="s">
        <v>14</v>
      </c>
    </row>
    <row r="26" spans="1:6" ht="49.5" customHeight="1">
      <c r="A26" s="142" t="s">
        <v>39</v>
      </c>
      <c r="B26" s="157" t="s">
        <v>42</v>
      </c>
      <c r="C26" s="160">
        <v>0.1</v>
      </c>
      <c r="D26" s="158" t="s">
        <v>13</v>
      </c>
      <c r="E26" s="141">
        <v>45282</v>
      </c>
      <c r="F26" s="140" t="s">
        <v>14</v>
      </c>
    </row>
    <row r="27" spans="1:6" ht="38.25">
      <c r="A27" s="142" t="s">
        <v>41</v>
      </c>
      <c r="B27" s="157" t="s">
        <v>46</v>
      </c>
      <c r="C27" s="160">
        <v>0.1</v>
      </c>
      <c r="D27" s="158" t="s">
        <v>13</v>
      </c>
      <c r="E27" s="141">
        <v>45282</v>
      </c>
      <c r="F27" s="140" t="s">
        <v>14</v>
      </c>
    </row>
    <row r="28" spans="1:6" ht="51">
      <c r="A28" s="142" t="s">
        <v>43</v>
      </c>
      <c r="B28" s="157" t="s">
        <v>48</v>
      </c>
      <c r="C28" s="160">
        <v>0.1</v>
      </c>
      <c r="D28" s="158" t="s">
        <v>13</v>
      </c>
      <c r="E28" s="141">
        <v>45282</v>
      </c>
      <c r="F28" s="140" t="s">
        <v>14</v>
      </c>
    </row>
    <row r="29" spans="1:6" ht="52.5" customHeight="1">
      <c r="A29" s="142" t="s">
        <v>45</v>
      </c>
      <c r="B29" s="157" t="s">
        <v>50</v>
      </c>
      <c r="C29" s="160">
        <v>0.1</v>
      </c>
      <c r="D29" s="158" t="s">
        <v>13</v>
      </c>
      <c r="E29" s="141">
        <v>45282</v>
      </c>
      <c r="F29" s="140" t="s">
        <v>14</v>
      </c>
    </row>
    <row r="30" spans="1:6">
      <c r="A30" s="142"/>
      <c r="B30" s="139" t="s">
        <v>53</v>
      </c>
      <c r="C30" s="155">
        <f>SUM(C23:C29)</f>
        <v>0.7</v>
      </c>
      <c r="D30" s="144"/>
      <c r="E30" s="144"/>
      <c r="F30" s="144"/>
    </row>
    <row r="31" spans="1:6">
      <c r="A31" s="138"/>
      <c r="B31" s="139" t="s">
        <v>62</v>
      </c>
      <c r="C31" s="139"/>
      <c r="D31" s="144"/>
      <c r="E31" s="144"/>
      <c r="F31" s="144"/>
    </row>
    <row r="32" spans="1:6">
      <c r="A32" s="138"/>
      <c r="B32" s="139" t="s">
        <v>67</v>
      </c>
      <c r="C32" s="139"/>
      <c r="D32" s="144"/>
      <c r="E32" s="144"/>
      <c r="F32" s="144"/>
    </row>
    <row r="33" spans="1:6">
      <c r="A33" s="138"/>
      <c r="B33" s="139" t="s">
        <v>55</v>
      </c>
      <c r="C33" s="155">
        <v>11000.7</v>
      </c>
      <c r="D33" s="144"/>
      <c r="E33" s="144"/>
      <c r="F33" s="144"/>
    </row>
    <row r="34" spans="1:6" ht="15.75">
      <c r="A34" s="26"/>
      <c r="B34" s="151"/>
      <c r="C34" s="151"/>
      <c r="D34" s="151"/>
      <c r="E34" s="151"/>
      <c r="F34" s="151"/>
    </row>
    <row r="35" spans="1:6" ht="15.75">
      <c r="A35" s="26"/>
      <c r="B35" s="151" t="s">
        <v>82</v>
      </c>
      <c r="C35" s="151"/>
      <c r="D35" s="151"/>
      <c r="E35" s="151" t="s">
        <v>83</v>
      </c>
      <c r="F35" s="151"/>
    </row>
  </sheetData>
  <mergeCells count="10">
    <mergeCell ref="B10:F10"/>
    <mergeCell ref="F6:F8"/>
    <mergeCell ref="A6:A8"/>
    <mergeCell ref="B6:B8"/>
    <mergeCell ref="D6:D8"/>
    <mergeCell ref="E6:E8"/>
    <mergeCell ref="D1:F1"/>
    <mergeCell ref="D2:F2"/>
    <mergeCell ref="B3:F3"/>
    <mergeCell ref="B4:F4"/>
  </mergeCells>
  <phoneticPr fontId="0" type="noConversion"/>
  <pageMargins left="0.44" right="1" top="0.63" bottom="1" header="0.5" footer="0.5"/>
  <pageSetup paperSize="9" fitToHeight="0" orientation="landscape" r:id="rId1"/>
  <rowBreaks count="1" manualBreakCount="1">
    <brk id="21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workbookViewId="0">
      <selection activeCell="B10" sqref="B10:H10"/>
    </sheetView>
  </sheetViews>
  <sheetFormatPr defaultRowHeight="12.75"/>
  <cols>
    <col min="1" max="1" width="6.85546875" customWidth="1"/>
    <col min="2" max="2" width="40.5703125" customWidth="1"/>
    <col min="3" max="5" width="11.28515625" customWidth="1"/>
    <col min="6" max="6" width="15.85546875" customWidth="1"/>
    <col min="7" max="7" width="9.7109375" customWidth="1"/>
    <col min="8" max="8" width="18" customWidth="1"/>
  </cols>
  <sheetData>
    <row r="1" spans="1:8" ht="35.25" customHeight="1">
      <c r="A1" s="25"/>
      <c r="B1" s="25"/>
      <c r="C1" s="25"/>
      <c r="D1" s="25"/>
      <c r="E1" s="25"/>
      <c r="F1" s="278" t="s">
        <v>156</v>
      </c>
      <c r="G1" s="278"/>
      <c r="H1" s="278"/>
    </row>
    <row r="2" spans="1:8" ht="29.25" customHeight="1">
      <c r="A2" s="25"/>
      <c r="B2" s="131"/>
      <c r="C2" s="131"/>
      <c r="D2" s="131"/>
      <c r="E2" s="131"/>
      <c r="F2" s="278" t="s">
        <v>84</v>
      </c>
      <c r="G2" s="278"/>
      <c r="H2" s="278"/>
    </row>
    <row r="3" spans="1:8" ht="15.75">
      <c r="A3" s="25"/>
      <c r="B3" s="279" t="s">
        <v>2</v>
      </c>
      <c r="C3" s="280"/>
      <c r="D3" s="280"/>
      <c r="E3" s="280"/>
      <c r="F3" s="280"/>
      <c r="G3" s="280"/>
      <c r="H3" s="280"/>
    </row>
    <row r="4" spans="1:8" ht="15.75">
      <c r="A4" s="25"/>
      <c r="B4" s="279" t="s">
        <v>85</v>
      </c>
      <c r="C4" s="280"/>
      <c r="D4" s="280"/>
      <c r="E4" s="280"/>
      <c r="F4" s="280"/>
      <c r="G4" s="280"/>
      <c r="H4" s="280"/>
    </row>
    <row r="5" spans="1:8" ht="16.5" thickBot="1">
      <c r="A5" s="25"/>
      <c r="B5" s="131"/>
      <c r="C5" s="131"/>
      <c r="D5" s="131"/>
      <c r="E5" s="131"/>
      <c r="F5" s="131"/>
      <c r="G5" s="131"/>
      <c r="H5" s="131"/>
    </row>
    <row r="6" spans="1:8">
      <c r="A6" s="272" t="s">
        <v>4</v>
      </c>
      <c r="B6" s="275" t="s">
        <v>5</v>
      </c>
      <c r="C6" s="152" t="s">
        <v>69</v>
      </c>
      <c r="D6" s="152"/>
      <c r="E6" s="152"/>
      <c r="F6" s="275" t="s">
        <v>7</v>
      </c>
      <c r="G6" s="275" t="s">
        <v>8</v>
      </c>
      <c r="H6" s="284" t="s">
        <v>9</v>
      </c>
    </row>
    <row r="7" spans="1:8">
      <c r="A7" s="273"/>
      <c r="B7" s="276"/>
      <c r="C7" s="132" t="s">
        <v>71</v>
      </c>
      <c r="D7" s="169">
        <v>44967</v>
      </c>
      <c r="E7" s="132" t="s">
        <v>70</v>
      </c>
      <c r="F7" s="276"/>
      <c r="G7" s="276"/>
      <c r="H7" s="285"/>
    </row>
    <row r="8" spans="1:8">
      <c r="A8" s="274"/>
      <c r="B8" s="277"/>
      <c r="C8" s="133" t="s">
        <v>72</v>
      </c>
      <c r="D8" s="133"/>
      <c r="E8" s="133"/>
      <c r="F8" s="277"/>
      <c r="G8" s="277"/>
      <c r="H8" s="286"/>
    </row>
    <row r="9" spans="1:8">
      <c r="A9" s="134">
        <v>1</v>
      </c>
      <c r="B9" s="135">
        <v>2</v>
      </c>
      <c r="C9" s="135">
        <v>3</v>
      </c>
      <c r="D9" s="135">
        <v>4</v>
      </c>
      <c r="E9" s="135">
        <v>5</v>
      </c>
      <c r="F9" s="135">
        <v>6</v>
      </c>
      <c r="G9" s="135">
        <v>7</v>
      </c>
      <c r="H9" s="136">
        <v>8</v>
      </c>
    </row>
    <row r="10" spans="1:8">
      <c r="A10" s="137">
        <v>1</v>
      </c>
      <c r="B10" s="281" t="s">
        <v>195</v>
      </c>
      <c r="C10" s="282"/>
      <c r="D10" s="282"/>
      <c r="E10" s="282"/>
      <c r="F10" s="282"/>
      <c r="G10" s="282"/>
      <c r="H10" s="283"/>
    </row>
    <row r="11" spans="1:8">
      <c r="A11" s="138" t="s">
        <v>11</v>
      </c>
      <c r="B11" s="139" t="s">
        <v>12</v>
      </c>
      <c r="C11" s="153"/>
      <c r="D11" s="153"/>
      <c r="E11" s="153"/>
      <c r="F11" s="140" t="s">
        <v>13</v>
      </c>
      <c r="G11" s="141">
        <v>45282</v>
      </c>
      <c r="H11" s="140" t="s">
        <v>122</v>
      </c>
    </row>
    <row r="12" spans="1:8">
      <c r="A12" s="142" t="s">
        <v>15</v>
      </c>
      <c r="B12" s="143" t="s">
        <v>58</v>
      </c>
      <c r="C12" s="154">
        <v>250</v>
      </c>
      <c r="D12" s="154">
        <v>0</v>
      </c>
      <c r="E12" s="154">
        <v>250</v>
      </c>
      <c r="F12" s="140" t="s">
        <v>13</v>
      </c>
      <c r="G12" s="141">
        <v>45282</v>
      </c>
      <c r="H12" s="140" t="s">
        <v>122</v>
      </c>
    </row>
    <row r="13" spans="1:8">
      <c r="A13" s="142" t="s">
        <v>17</v>
      </c>
      <c r="B13" s="143" t="s">
        <v>59</v>
      </c>
      <c r="C13" s="154">
        <v>400</v>
      </c>
      <c r="D13" s="154">
        <v>0</v>
      </c>
      <c r="E13" s="154">
        <v>400</v>
      </c>
      <c r="F13" s="140" t="s">
        <v>13</v>
      </c>
      <c r="G13" s="141">
        <v>45282</v>
      </c>
      <c r="H13" s="140" t="s">
        <v>122</v>
      </c>
    </row>
    <row r="14" spans="1:8">
      <c r="A14" s="142" t="s">
        <v>19</v>
      </c>
      <c r="B14" s="143" t="s">
        <v>60</v>
      </c>
      <c r="C14" s="154">
        <v>500</v>
      </c>
      <c r="D14" s="154">
        <v>0</v>
      </c>
      <c r="E14" s="154">
        <v>500</v>
      </c>
      <c r="F14" s="140" t="s">
        <v>13</v>
      </c>
      <c r="G14" s="141">
        <v>45282</v>
      </c>
      <c r="H14" s="140" t="s">
        <v>122</v>
      </c>
    </row>
    <row r="15" spans="1:8">
      <c r="A15" s="142" t="s">
        <v>21</v>
      </c>
      <c r="B15" s="143" t="s">
        <v>61</v>
      </c>
      <c r="C15" s="154">
        <v>700</v>
      </c>
      <c r="D15" s="154">
        <v>0</v>
      </c>
      <c r="E15" s="154">
        <v>700</v>
      </c>
      <c r="F15" s="140" t="s">
        <v>13</v>
      </c>
      <c r="G15" s="141">
        <v>45282</v>
      </c>
      <c r="H15" s="140" t="s">
        <v>122</v>
      </c>
    </row>
    <row r="16" spans="1:8" ht="38.25">
      <c r="A16" s="142" t="s">
        <v>23</v>
      </c>
      <c r="B16" s="143" t="s">
        <v>24</v>
      </c>
      <c r="C16" s="154">
        <v>300</v>
      </c>
      <c r="D16" s="154">
        <v>0</v>
      </c>
      <c r="E16" s="154">
        <v>300</v>
      </c>
      <c r="F16" s="140" t="s">
        <v>13</v>
      </c>
      <c r="G16" s="141">
        <v>45282</v>
      </c>
      <c r="H16" s="140" t="s">
        <v>122</v>
      </c>
    </row>
    <row r="17" spans="1:8" ht="25.5">
      <c r="A17" s="142" t="s">
        <v>25</v>
      </c>
      <c r="B17" s="143" t="s">
        <v>26</v>
      </c>
      <c r="C17" s="154">
        <v>250</v>
      </c>
      <c r="D17" s="154">
        <v>0</v>
      </c>
      <c r="E17" s="154">
        <v>250</v>
      </c>
      <c r="F17" s="140" t="s">
        <v>13</v>
      </c>
      <c r="G17" s="141">
        <v>45282</v>
      </c>
      <c r="H17" s="140" t="s">
        <v>122</v>
      </c>
    </row>
    <row r="18" spans="1:8" ht="63.75">
      <c r="A18" s="142" t="s">
        <v>27</v>
      </c>
      <c r="B18" s="143" t="s">
        <v>80</v>
      </c>
      <c r="C18" s="163">
        <v>8000</v>
      </c>
      <c r="D18" s="163">
        <v>0</v>
      </c>
      <c r="E18" s="163">
        <v>8000</v>
      </c>
      <c r="F18" s="140" t="s">
        <v>13</v>
      </c>
      <c r="G18" s="141">
        <v>45282</v>
      </c>
      <c r="H18" s="140" t="s">
        <v>122</v>
      </c>
    </row>
    <row r="19" spans="1:8" ht="38.25">
      <c r="A19" s="142" t="s">
        <v>29</v>
      </c>
      <c r="B19" s="157" t="s">
        <v>79</v>
      </c>
      <c r="C19" s="165">
        <v>600</v>
      </c>
      <c r="D19" s="165">
        <v>0</v>
      </c>
      <c r="E19" s="165">
        <v>600</v>
      </c>
      <c r="F19" s="158" t="s">
        <v>13</v>
      </c>
      <c r="G19" s="141">
        <v>45282</v>
      </c>
      <c r="H19" s="140" t="s">
        <v>122</v>
      </c>
    </row>
    <row r="20" spans="1:8">
      <c r="A20" s="138"/>
      <c r="B20" s="161" t="s">
        <v>31</v>
      </c>
      <c r="C20" s="166">
        <f>SUM(C12:C19)</f>
        <v>11000</v>
      </c>
      <c r="D20" s="166"/>
      <c r="E20" s="166">
        <f>SUM(E12:E19)</f>
        <v>11000</v>
      </c>
      <c r="F20" s="162"/>
      <c r="G20" s="144"/>
      <c r="H20" s="145"/>
    </row>
    <row r="21" spans="1:8">
      <c r="A21" s="138"/>
      <c r="B21" s="148" t="s">
        <v>62</v>
      </c>
      <c r="C21" s="167"/>
      <c r="D21" s="167"/>
      <c r="E21" s="167"/>
      <c r="F21" s="150"/>
      <c r="G21" s="147"/>
      <c r="H21" s="147"/>
    </row>
    <row r="22" spans="1:8" ht="38.25">
      <c r="A22" s="138"/>
      <c r="B22" s="148" t="s">
        <v>32</v>
      </c>
      <c r="C22" s="168"/>
      <c r="D22" s="168"/>
      <c r="E22" s="168"/>
      <c r="F22" s="149"/>
      <c r="G22" s="149"/>
      <c r="H22" s="150"/>
    </row>
    <row r="23" spans="1:8" ht="51">
      <c r="A23" s="142" t="s">
        <v>33</v>
      </c>
      <c r="B23" s="156" t="s">
        <v>81</v>
      </c>
      <c r="C23" s="160">
        <v>0.1</v>
      </c>
      <c r="D23" s="160">
        <v>0</v>
      </c>
      <c r="E23" s="160">
        <v>0.1</v>
      </c>
      <c r="F23" s="158" t="s">
        <v>13</v>
      </c>
      <c r="G23" s="141">
        <v>45282</v>
      </c>
      <c r="H23" s="140" t="s">
        <v>122</v>
      </c>
    </row>
    <row r="24" spans="1:8" ht="63.75">
      <c r="A24" s="142" t="s">
        <v>35</v>
      </c>
      <c r="B24" s="157" t="s">
        <v>63</v>
      </c>
      <c r="C24" s="160">
        <v>0.1</v>
      </c>
      <c r="D24" s="160">
        <v>0</v>
      </c>
      <c r="E24" s="160">
        <v>0.1</v>
      </c>
      <c r="F24" s="158" t="s">
        <v>13</v>
      </c>
      <c r="G24" s="141">
        <v>45282</v>
      </c>
      <c r="H24" s="140" t="s">
        <v>122</v>
      </c>
    </row>
    <row r="25" spans="1:8" ht="51">
      <c r="A25" s="142" t="s">
        <v>37</v>
      </c>
      <c r="B25" s="157" t="s">
        <v>38</v>
      </c>
      <c r="C25" s="160">
        <v>0.1</v>
      </c>
      <c r="D25" s="160">
        <v>0</v>
      </c>
      <c r="E25" s="160">
        <v>0.1</v>
      </c>
      <c r="F25" s="158" t="s">
        <v>13</v>
      </c>
      <c r="G25" s="141">
        <v>45282</v>
      </c>
      <c r="H25" s="140" t="s">
        <v>122</v>
      </c>
    </row>
    <row r="26" spans="1:8" ht="63.75">
      <c r="A26" s="142" t="s">
        <v>39</v>
      </c>
      <c r="B26" s="157" t="s">
        <v>42</v>
      </c>
      <c r="C26" s="160">
        <v>0.1</v>
      </c>
      <c r="D26" s="160">
        <v>0</v>
      </c>
      <c r="E26" s="160">
        <v>0.1</v>
      </c>
      <c r="F26" s="158" t="s">
        <v>13</v>
      </c>
      <c r="G26" s="141">
        <v>45282</v>
      </c>
      <c r="H26" s="140" t="s">
        <v>122</v>
      </c>
    </row>
    <row r="27" spans="1:8" ht="38.25">
      <c r="A27" s="142" t="s">
        <v>41</v>
      </c>
      <c r="B27" s="157" t="s">
        <v>46</v>
      </c>
      <c r="C27" s="160">
        <v>0.1</v>
      </c>
      <c r="D27" s="160">
        <v>0</v>
      </c>
      <c r="E27" s="160">
        <v>0.1</v>
      </c>
      <c r="F27" s="158" t="s">
        <v>13</v>
      </c>
      <c r="G27" s="141">
        <v>45282</v>
      </c>
      <c r="H27" s="140" t="s">
        <v>122</v>
      </c>
    </row>
    <row r="28" spans="1:8" ht="51">
      <c r="A28" s="142" t="s">
        <v>43</v>
      </c>
      <c r="B28" s="157" t="s">
        <v>48</v>
      </c>
      <c r="C28" s="160">
        <v>0.1</v>
      </c>
      <c r="D28" s="160">
        <v>0</v>
      </c>
      <c r="E28" s="160">
        <v>0.1</v>
      </c>
      <c r="F28" s="158" t="s">
        <v>13</v>
      </c>
      <c r="G28" s="141">
        <v>45282</v>
      </c>
      <c r="H28" s="140" t="s">
        <v>122</v>
      </c>
    </row>
    <row r="29" spans="1:8" ht="63.75">
      <c r="A29" s="142" t="s">
        <v>45</v>
      </c>
      <c r="B29" s="157" t="s">
        <v>50</v>
      </c>
      <c r="C29" s="160">
        <v>0.1</v>
      </c>
      <c r="D29" s="160">
        <v>0</v>
      </c>
      <c r="E29" s="160">
        <v>0.1</v>
      </c>
      <c r="F29" s="158" t="s">
        <v>13</v>
      </c>
      <c r="G29" s="141">
        <v>45282</v>
      </c>
      <c r="H29" s="140" t="s">
        <v>122</v>
      </c>
    </row>
    <row r="30" spans="1:8">
      <c r="A30" s="142"/>
      <c r="B30" s="139" t="s">
        <v>53</v>
      </c>
      <c r="C30" s="164">
        <f>SUM(C23:C29)</f>
        <v>0.7</v>
      </c>
      <c r="D30" s="164"/>
      <c r="E30" s="164">
        <f>SUM(E23:E29)</f>
        <v>0.7</v>
      </c>
      <c r="F30" s="144"/>
      <c r="G30" s="144"/>
      <c r="H30" s="144"/>
    </row>
    <row r="31" spans="1:8">
      <c r="A31" s="138"/>
      <c r="B31" s="139" t="s">
        <v>62</v>
      </c>
      <c r="C31" s="139"/>
      <c r="D31" s="139"/>
      <c r="E31" s="139"/>
      <c r="F31" s="144"/>
      <c r="G31" s="144"/>
      <c r="H31" s="144"/>
    </row>
    <row r="32" spans="1:8" ht="38.25">
      <c r="A32" s="138" t="s">
        <v>86</v>
      </c>
      <c r="B32" s="139" t="s">
        <v>97</v>
      </c>
      <c r="C32" s="139"/>
      <c r="D32" s="139"/>
      <c r="E32" s="139"/>
      <c r="F32" s="144"/>
      <c r="G32" s="144"/>
      <c r="H32" s="144"/>
    </row>
    <row r="33" spans="1:8" ht="51">
      <c r="A33" s="172" t="s">
        <v>87</v>
      </c>
      <c r="B33" s="170" t="s">
        <v>123</v>
      </c>
      <c r="C33" s="170"/>
      <c r="D33" s="175">
        <v>99.8</v>
      </c>
      <c r="E33" s="175">
        <v>99.8</v>
      </c>
      <c r="F33" s="174" t="s">
        <v>13</v>
      </c>
      <c r="G33" s="176">
        <v>45282</v>
      </c>
      <c r="H33" s="174" t="s">
        <v>122</v>
      </c>
    </row>
    <row r="34" spans="1:8" ht="54" customHeight="1">
      <c r="A34" s="172" t="s">
        <v>88</v>
      </c>
      <c r="B34" s="170" t="s">
        <v>124</v>
      </c>
      <c r="C34" s="170"/>
      <c r="D34" s="175">
        <v>99.8</v>
      </c>
      <c r="E34" s="175">
        <v>99.8</v>
      </c>
      <c r="F34" s="174" t="s">
        <v>13</v>
      </c>
      <c r="G34" s="176">
        <v>45282</v>
      </c>
      <c r="H34" s="174" t="s">
        <v>122</v>
      </c>
    </row>
    <row r="35" spans="1:8" ht="63.75">
      <c r="A35" s="172" t="s">
        <v>89</v>
      </c>
      <c r="B35" s="170" t="s">
        <v>125</v>
      </c>
      <c r="C35" s="170"/>
      <c r="D35" s="175">
        <v>99.8</v>
      </c>
      <c r="E35" s="175">
        <v>99.8</v>
      </c>
      <c r="F35" s="174" t="s">
        <v>13</v>
      </c>
      <c r="G35" s="176">
        <v>45282</v>
      </c>
      <c r="H35" s="174" t="s">
        <v>122</v>
      </c>
    </row>
    <row r="36" spans="1:8" ht="51">
      <c r="A36" s="172" t="s">
        <v>90</v>
      </c>
      <c r="B36" s="170" t="s">
        <v>126</v>
      </c>
      <c r="C36" s="170"/>
      <c r="D36" s="175">
        <v>99.8</v>
      </c>
      <c r="E36" s="175">
        <v>99.8</v>
      </c>
      <c r="F36" s="174" t="s">
        <v>13</v>
      </c>
      <c r="G36" s="176">
        <v>45282</v>
      </c>
      <c r="H36" s="174" t="s">
        <v>122</v>
      </c>
    </row>
    <row r="37" spans="1:8" ht="66.75" customHeight="1">
      <c r="A37" s="172" t="s">
        <v>91</v>
      </c>
      <c r="B37" s="170" t="s">
        <v>127</v>
      </c>
      <c r="C37" s="170"/>
      <c r="D37" s="175">
        <v>99.8</v>
      </c>
      <c r="E37" s="175">
        <v>99.8</v>
      </c>
      <c r="F37" s="174" t="s">
        <v>13</v>
      </c>
      <c r="G37" s="176">
        <v>45282</v>
      </c>
      <c r="H37" s="174" t="s">
        <v>122</v>
      </c>
    </row>
    <row r="38" spans="1:8" ht="51">
      <c r="A38" s="172" t="s">
        <v>92</v>
      </c>
      <c r="B38" s="170" t="s">
        <v>128</v>
      </c>
      <c r="C38" s="170"/>
      <c r="D38" s="175">
        <v>99.8</v>
      </c>
      <c r="E38" s="175">
        <v>99.8</v>
      </c>
      <c r="F38" s="174" t="s">
        <v>13</v>
      </c>
      <c r="G38" s="176">
        <v>45282</v>
      </c>
      <c r="H38" s="174" t="s">
        <v>122</v>
      </c>
    </row>
    <row r="39" spans="1:8" ht="63.75">
      <c r="A39" s="172" t="s">
        <v>93</v>
      </c>
      <c r="B39" s="170" t="s">
        <v>142</v>
      </c>
      <c r="C39" s="170"/>
      <c r="D39" s="175">
        <v>99.8</v>
      </c>
      <c r="E39" s="175">
        <v>99.8</v>
      </c>
      <c r="F39" s="174" t="s">
        <v>13</v>
      </c>
      <c r="G39" s="176">
        <v>45282</v>
      </c>
      <c r="H39" s="174" t="s">
        <v>122</v>
      </c>
    </row>
    <row r="40" spans="1:8" ht="76.5">
      <c r="A40" s="172" t="s">
        <v>94</v>
      </c>
      <c r="B40" s="170" t="s">
        <v>143</v>
      </c>
      <c r="C40" s="170"/>
      <c r="D40" s="175">
        <v>99.8</v>
      </c>
      <c r="E40" s="175">
        <v>99.8</v>
      </c>
      <c r="F40" s="174" t="s">
        <v>13</v>
      </c>
      <c r="G40" s="176">
        <v>45282</v>
      </c>
      <c r="H40" s="174" t="s">
        <v>122</v>
      </c>
    </row>
    <row r="41" spans="1:8" ht="76.5">
      <c r="A41" s="172" t="s">
        <v>95</v>
      </c>
      <c r="B41" s="170" t="s">
        <v>144</v>
      </c>
      <c r="C41" s="170"/>
      <c r="D41" s="175">
        <v>99.8</v>
      </c>
      <c r="E41" s="175">
        <v>99.8</v>
      </c>
      <c r="F41" s="174" t="s">
        <v>13</v>
      </c>
      <c r="G41" s="176">
        <v>45282</v>
      </c>
      <c r="H41" s="174" t="s">
        <v>122</v>
      </c>
    </row>
    <row r="42" spans="1:8" ht="63.75">
      <c r="A42" s="172" t="s">
        <v>96</v>
      </c>
      <c r="B42" s="170" t="s">
        <v>145</v>
      </c>
      <c r="C42" s="170"/>
      <c r="D42" s="175">
        <v>99.8</v>
      </c>
      <c r="E42" s="175">
        <v>99.8</v>
      </c>
      <c r="F42" s="174" t="s">
        <v>13</v>
      </c>
      <c r="G42" s="176">
        <v>45282</v>
      </c>
      <c r="H42" s="174" t="s">
        <v>122</v>
      </c>
    </row>
    <row r="43" spans="1:8" ht="51">
      <c r="A43" s="172" t="s">
        <v>98</v>
      </c>
      <c r="B43" s="170" t="s">
        <v>129</v>
      </c>
      <c r="C43" s="170"/>
      <c r="D43" s="175">
        <v>99.8</v>
      </c>
      <c r="E43" s="175">
        <v>99.8</v>
      </c>
      <c r="F43" s="174" t="s">
        <v>13</v>
      </c>
      <c r="G43" s="176">
        <v>45282</v>
      </c>
      <c r="H43" s="174" t="s">
        <v>122</v>
      </c>
    </row>
    <row r="44" spans="1:8" ht="51">
      <c r="A44" s="172" t="s">
        <v>99</v>
      </c>
      <c r="B44" s="170" t="s">
        <v>130</v>
      </c>
      <c r="C44" s="170"/>
      <c r="D44" s="175">
        <v>99.8</v>
      </c>
      <c r="E44" s="175">
        <v>99.8</v>
      </c>
      <c r="F44" s="174" t="s">
        <v>13</v>
      </c>
      <c r="G44" s="176">
        <v>45282</v>
      </c>
      <c r="H44" s="174" t="s">
        <v>122</v>
      </c>
    </row>
    <row r="45" spans="1:8" ht="63.75">
      <c r="A45" s="172" t="s">
        <v>100</v>
      </c>
      <c r="B45" s="170" t="s">
        <v>131</v>
      </c>
      <c r="C45" s="170"/>
      <c r="D45" s="175">
        <v>99.8</v>
      </c>
      <c r="E45" s="175">
        <v>99.8</v>
      </c>
      <c r="F45" s="174" t="s">
        <v>13</v>
      </c>
      <c r="G45" s="176">
        <v>45282</v>
      </c>
      <c r="H45" s="174" t="s">
        <v>122</v>
      </c>
    </row>
    <row r="46" spans="1:8" ht="76.5">
      <c r="A46" s="172" t="s">
        <v>101</v>
      </c>
      <c r="B46" s="170" t="s">
        <v>146</v>
      </c>
      <c r="C46" s="170"/>
      <c r="D46" s="175">
        <v>99.8</v>
      </c>
      <c r="E46" s="175">
        <v>99.8</v>
      </c>
      <c r="F46" s="174" t="s">
        <v>13</v>
      </c>
      <c r="G46" s="176">
        <v>45282</v>
      </c>
      <c r="H46" s="174" t="s">
        <v>122</v>
      </c>
    </row>
    <row r="47" spans="1:8" ht="63.75">
      <c r="A47" s="172" t="s">
        <v>102</v>
      </c>
      <c r="B47" s="170" t="s">
        <v>132</v>
      </c>
      <c r="C47" s="170"/>
      <c r="D47" s="175">
        <v>99.8</v>
      </c>
      <c r="E47" s="175">
        <v>99.8</v>
      </c>
      <c r="F47" s="174" t="s">
        <v>13</v>
      </c>
      <c r="G47" s="176">
        <v>45282</v>
      </c>
      <c r="H47" s="174" t="s">
        <v>122</v>
      </c>
    </row>
    <row r="48" spans="1:8" ht="76.5">
      <c r="A48" s="172" t="s">
        <v>103</v>
      </c>
      <c r="B48" s="170" t="s">
        <v>147</v>
      </c>
      <c r="C48" s="170"/>
      <c r="D48" s="175">
        <v>99.8</v>
      </c>
      <c r="E48" s="175">
        <v>99.8</v>
      </c>
      <c r="F48" s="174" t="s">
        <v>13</v>
      </c>
      <c r="G48" s="176">
        <v>45282</v>
      </c>
      <c r="H48" s="174" t="s">
        <v>122</v>
      </c>
    </row>
    <row r="49" spans="1:8" ht="51">
      <c r="A49" s="172" t="s">
        <v>104</v>
      </c>
      <c r="B49" s="170" t="s">
        <v>148</v>
      </c>
      <c r="C49" s="170"/>
      <c r="D49" s="175">
        <v>99.8</v>
      </c>
      <c r="E49" s="175">
        <v>99.8</v>
      </c>
      <c r="F49" s="174" t="s">
        <v>13</v>
      </c>
      <c r="G49" s="176">
        <v>45282</v>
      </c>
      <c r="H49" s="174" t="s">
        <v>122</v>
      </c>
    </row>
    <row r="50" spans="1:8" ht="76.5">
      <c r="A50" s="172" t="s">
        <v>105</v>
      </c>
      <c r="B50" s="170" t="s">
        <v>149</v>
      </c>
      <c r="C50" s="170"/>
      <c r="D50" s="175">
        <v>99.8</v>
      </c>
      <c r="E50" s="175">
        <v>99.8</v>
      </c>
      <c r="F50" s="174" t="s">
        <v>13</v>
      </c>
      <c r="G50" s="176">
        <v>45282</v>
      </c>
      <c r="H50" s="174" t="s">
        <v>122</v>
      </c>
    </row>
    <row r="51" spans="1:8" ht="51">
      <c r="A51" s="172" t="s">
        <v>106</v>
      </c>
      <c r="B51" s="170" t="s">
        <v>133</v>
      </c>
      <c r="C51" s="170"/>
      <c r="D51" s="175">
        <v>99.8</v>
      </c>
      <c r="E51" s="175">
        <v>99.8</v>
      </c>
      <c r="F51" s="174" t="s">
        <v>13</v>
      </c>
      <c r="G51" s="176">
        <v>45282</v>
      </c>
      <c r="H51" s="174" t="s">
        <v>122</v>
      </c>
    </row>
    <row r="52" spans="1:8" ht="51">
      <c r="A52" s="172" t="s">
        <v>107</v>
      </c>
      <c r="B52" s="170" t="s">
        <v>134</v>
      </c>
      <c r="C52" s="170"/>
      <c r="D52" s="175">
        <v>99.8</v>
      </c>
      <c r="E52" s="175">
        <v>99.8</v>
      </c>
      <c r="F52" s="174" t="s">
        <v>13</v>
      </c>
      <c r="G52" s="176">
        <v>45282</v>
      </c>
      <c r="H52" s="174" t="s">
        <v>122</v>
      </c>
    </row>
    <row r="53" spans="1:8" ht="51">
      <c r="A53" s="172" t="s">
        <v>108</v>
      </c>
      <c r="B53" s="170" t="s">
        <v>135</v>
      </c>
      <c r="C53" s="170"/>
      <c r="D53" s="175">
        <v>99.8</v>
      </c>
      <c r="E53" s="175">
        <v>99.8</v>
      </c>
      <c r="F53" s="174" t="s">
        <v>13</v>
      </c>
      <c r="G53" s="176">
        <v>45282</v>
      </c>
      <c r="H53" s="174" t="s">
        <v>122</v>
      </c>
    </row>
    <row r="54" spans="1:8" ht="51">
      <c r="A54" s="172" t="s">
        <v>150</v>
      </c>
      <c r="B54" s="170" t="s">
        <v>136</v>
      </c>
      <c r="C54" s="170"/>
      <c r="D54" s="175">
        <v>99.8</v>
      </c>
      <c r="E54" s="175">
        <v>99.8</v>
      </c>
      <c r="F54" s="174" t="s">
        <v>13</v>
      </c>
      <c r="G54" s="176">
        <v>45282</v>
      </c>
      <c r="H54" s="174" t="s">
        <v>122</v>
      </c>
    </row>
    <row r="55" spans="1:8" ht="51">
      <c r="A55" s="172" t="s">
        <v>109</v>
      </c>
      <c r="B55" s="170" t="s">
        <v>137</v>
      </c>
      <c r="C55" s="170"/>
      <c r="D55" s="175">
        <v>99.8</v>
      </c>
      <c r="E55" s="175">
        <v>99.8</v>
      </c>
      <c r="F55" s="174" t="s">
        <v>13</v>
      </c>
      <c r="G55" s="176">
        <v>45282</v>
      </c>
      <c r="H55" s="174" t="s">
        <v>122</v>
      </c>
    </row>
    <row r="56" spans="1:8" ht="51">
      <c r="A56" s="172" t="s">
        <v>110</v>
      </c>
      <c r="B56" s="170" t="s">
        <v>151</v>
      </c>
      <c r="C56" s="170"/>
      <c r="D56" s="175">
        <v>99.8</v>
      </c>
      <c r="E56" s="175">
        <v>99.8</v>
      </c>
      <c r="F56" s="174" t="s">
        <v>13</v>
      </c>
      <c r="G56" s="176">
        <v>45282</v>
      </c>
      <c r="H56" s="174" t="s">
        <v>122</v>
      </c>
    </row>
    <row r="57" spans="1:8" ht="51">
      <c r="A57" s="172" t="s">
        <v>111</v>
      </c>
      <c r="B57" s="170" t="s">
        <v>152</v>
      </c>
      <c r="C57" s="170"/>
      <c r="D57" s="175">
        <v>99.8</v>
      </c>
      <c r="E57" s="175">
        <v>99.8</v>
      </c>
      <c r="F57" s="174" t="s">
        <v>13</v>
      </c>
      <c r="G57" s="176">
        <v>45282</v>
      </c>
      <c r="H57" s="174" t="s">
        <v>122</v>
      </c>
    </row>
    <row r="58" spans="1:8" ht="51">
      <c r="A58" s="172" t="s">
        <v>112</v>
      </c>
      <c r="B58" s="170" t="s">
        <v>153</v>
      </c>
      <c r="C58" s="170"/>
      <c r="D58" s="175">
        <v>99.8</v>
      </c>
      <c r="E58" s="175">
        <v>99.8</v>
      </c>
      <c r="F58" s="174" t="s">
        <v>13</v>
      </c>
      <c r="G58" s="176">
        <v>45282</v>
      </c>
      <c r="H58" s="174" t="s">
        <v>122</v>
      </c>
    </row>
    <row r="59" spans="1:8" ht="51">
      <c r="A59" s="172" t="s">
        <v>113</v>
      </c>
      <c r="B59" s="170" t="s">
        <v>154</v>
      </c>
      <c r="C59" s="170"/>
      <c r="D59" s="175">
        <v>99.8</v>
      </c>
      <c r="E59" s="175">
        <v>99.8</v>
      </c>
      <c r="F59" s="174" t="s">
        <v>13</v>
      </c>
      <c r="G59" s="176">
        <v>45282</v>
      </c>
      <c r="H59" s="174" t="s">
        <v>122</v>
      </c>
    </row>
    <row r="60" spans="1:8" ht="51">
      <c r="A60" s="172" t="s">
        <v>114</v>
      </c>
      <c r="B60" s="170" t="s">
        <v>138</v>
      </c>
      <c r="C60" s="170"/>
      <c r="D60" s="175">
        <v>99.8</v>
      </c>
      <c r="E60" s="175">
        <v>99.8</v>
      </c>
      <c r="F60" s="174" t="s">
        <v>13</v>
      </c>
      <c r="G60" s="176">
        <v>45282</v>
      </c>
      <c r="H60" s="174" t="s">
        <v>122</v>
      </c>
    </row>
    <row r="61" spans="1:8" ht="51">
      <c r="A61" s="172" t="s">
        <v>115</v>
      </c>
      <c r="B61" s="170" t="s">
        <v>139</v>
      </c>
      <c r="C61" s="170"/>
      <c r="D61" s="175">
        <v>99.8</v>
      </c>
      <c r="E61" s="175">
        <v>99.8</v>
      </c>
      <c r="F61" s="174" t="s">
        <v>13</v>
      </c>
      <c r="G61" s="176">
        <v>45282</v>
      </c>
      <c r="H61" s="174" t="s">
        <v>122</v>
      </c>
    </row>
    <row r="62" spans="1:8" ht="63.75">
      <c r="A62" s="172" t="s">
        <v>116</v>
      </c>
      <c r="B62" s="170" t="s">
        <v>140</v>
      </c>
      <c r="C62" s="170"/>
      <c r="D62" s="175">
        <v>99.8</v>
      </c>
      <c r="E62" s="175">
        <v>99.8</v>
      </c>
      <c r="F62" s="174" t="s">
        <v>13</v>
      </c>
      <c r="G62" s="176">
        <v>45282</v>
      </c>
      <c r="H62" s="174" t="s">
        <v>122</v>
      </c>
    </row>
    <row r="63" spans="1:8" ht="63.75">
      <c r="A63" s="172" t="s">
        <v>117</v>
      </c>
      <c r="B63" s="170" t="s">
        <v>155</v>
      </c>
      <c r="C63" s="170"/>
      <c r="D63" s="175">
        <v>99.8</v>
      </c>
      <c r="E63" s="175">
        <v>99.8</v>
      </c>
      <c r="F63" s="174" t="s">
        <v>13</v>
      </c>
      <c r="G63" s="176">
        <v>45282</v>
      </c>
      <c r="H63" s="174" t="s">
        <v>122</v>
      </c>
    </row>
    <row r="64" spans="1:8" ht="51">
      <c r="A64" s="172" t="s">
        <v>118</v>
      </c>
      <c r="B64" s="170" t="s">
        <v>141</v>
      </c>
      <c r="C64" s="170"/>
      <c r="D64" s="175">
        <v>99.8</v>
      </c>
      <c r="E64" s="175">
        <v>99.8</v>
      </c>
      <c r="F64" s="174" t="s">
        <v>13</v>
      </c>
      <c r="G64" s="176">
        <v>45282</v>
      </c>
      <c r="H64" s="174" t="s">
        <v>122</v>
      </c>
    </row>
    <row r="65" spans="1:8">
      <c r="A65" s="172"/>
      <c r="B65" s="173" t="s">
        <v>119</v>
      </c>
      <c r="C65" s="170"/>
      <c r="D65" s="171"/>
      <c r="E65" s="171">
        <f>SUM(E33:E64)</f>
        <v>3193.6000000000013</v>
      </c>
      <c r="F65" s="144"/>
      <c r="G65" s="144"/>
      <c r="H65" s="144"/>
    </row>
    <row r="66" spans="1:8">
      <c r="A66" s="172"/>
      <c r="B66" s="173" t="s">
        <v>62</v>
      </c>
      <c r="C66" s="170"/>
      <c r="D66" s="171">
        <f>SUM(D33:D64)</f>
        <v>3193.6000000000013</v>
      </c>
      <c r="E66" s="171"/>
      <c r="F66" s="144"/>
      <c r="G66" s="144"/>
      <c r="H66" s="144"/>
    </row>
    <row r="67" spans="1:8">
      <c r="A67" s="138"/>
      <c r="B67" s="139" t="s">
        <v>67</v>
      </c>
      <c r="C67" s="139"/>
      <c r="D67" s="171">
        <v>3193.6</v>
      </c>
      <c r="E67" s="155"/>
      <c r="F67" s="144"/>
      <c r="G67" s="144"/>
      <c r="H67" s="144"/>
    </row>
    <row r="68" spans="1:8">
      <c r="A68" s="138"/>
      <c r="B68" s="139" t="s">
        <v>55</v>
      </c>
      <c r="C68" s="155">
        <v>11000.7</v>
      </c>
      <c r="D68" s="155"/>
      <c r="E68" s="171">
        <v>14194.3</v>
      </c>
      <c r="F68" s="144"/>
      <c r="G68" s="144"/>
      <c r="H68" s="144"/>
    </row>
    <row r="69" spans="1:8" ht="15.75">
      <c r="A69" s="26"/>
      <c r="B69" s="151"/>
      <c r="C69" s="151"/>
      <c r="D69" s="151"/>
      <c r="E69" s="151"/>
      <c r="F69" s="151"/>
      <c r="G69" s="151"/>
      <c r="H69" s="151"/>
    </row>
    <row r="70" spans="1:8" ht="15.75">
      <c r="A70" s="26"/>
      <c r="B70" s="131" t="s">
        <v>120</v>
      </c>
      <c r="C70" s="151"/>
      <c r="D70" s="151"/>
      <c r="E70" s="151"/>
      <c r="F70" s="151"/>
      <c r="G70" s="131" t="s">
        <v>121</v>
      </c>
      <c r="H70" s="151"/>
    </row>
  </sheetData>
  <mergeCells count="10">
    <mergeCell ref="A6:A8"/>
    <mergeCell ref="B6:B8"/>
    <mergeCell ref="F6:F8"/>
    <mergeCell ref="G6:G8"/>
    <mergeCell ref="B10:H10"/>
    <mergeCell ref="F1:H1"/>
    <mergeCell ref="F2:H2"/>
    <mergeCell ref="B3:H3"/>
    <mergeCell ref="B4:H4"/>
    <mergeCell ref="H6:H8"/>
  </mergeCells>
  <phoneticPr fontId="0" type="noConversion"/>
  <pageMargins left="0.7" right="0.7" top="0.75" bottom="0.75" header="0.3" footer="0.3"/>
  <pageSetup paperSize="9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selection activeCell="B10" sqref="B10:J10"/>
    </sheetView>
  </sheetViews>
  <sheetFormatPr defaultRowHeight="12.75"/>
  <cols>
    <col min="1" max="1" width="6.85546875" customWidth="1"/>
    <col min="2" max="2" width="40.5703125" customWidth="1"/>
    <col min="3" max="7" width="11.28515625" customWidth="1"/>
    <col min="8" max="8" width="15.85546875" customWidth="1"/>
    <col min="9" max="9" width="9.7109375" customWidth="1"/>
    <col min="10" max="10" width="18" customWidth="1"/>
  </cols>
  <sheetData>
    <row r="1" spans="1:10" ht="41.25" customHeight="1">
      <c r="A1" s="25"/>
      <c r="B1" s="25"/>
      <c r="C1" s="25"/>
      <c r="D1" s="25"/>
      <c r="E1" s="25"/>
      <c r="F1" s="25"/>
      <c r="G1" s="25"/>
      <c r="H1" s="278" t="s">
        <v>156</v>
      </c>
      <c r="I1" s="278"/>
      <c r="J1" s="278"/>
    </row>
    <row r="2" spans="1:10" ht="29.25" customHeight="1">
      <c r="A2" s="25"/>
      <c r="B2" s="131"/>
      <c r="C2" s="131"/>
      <c r="D2" s="131"/>
      <c r="E2" s="131"/>
      <c r="F2" s="131"/>
      <c r="G2" s="131"/>
      <c r="H2" s="278" t="s">
        <v>84</v>
      </c>
      <c r="I2" s="278"/>
      <c r="J2" s="278"/>
    </row>
    <row r="3" spans="1:10" ht="15.75">
      <c r="A3" s="25"/>
      <c r="B3" s="279" t="s">
        <v>2</v>
      </c>
      <c r="C3" s="280"/>
      <c r="D3" s="280"/>
      <c r="E3" s="280"/>
      <c r="F3" s="280"/>
      <c r="G3" s="280"/>
      <c r="H3" s="280"/>
      <c r="I3" s="280"/>
      <c r="J3" s="280"/>
    </row>
    <row r="4" spans="1:10" ht="15.75">
      <c r="A4" s="25"/>
      <c r="B4" s="279" t="s">
        <v>85</v>
      </c>
      <c r="C4" s="280"/>
      <c r="D4" s="280"/>
      <c r="E4" s="280"/>
      <c r="F4" s="280"/>
      <c r="G4" s="280"/>
      <c r="H4" s="280"/>
      <c r="I4" s="280"/>
      <c r="J4" s="280"/>
    </row>
    <row r="5" spans="1:10" ht="16.5" thickBot="1">
      <c r="A5" s="25"/>
      <c r="B5" s="131"/>
      <c r="C5" s="131"/>
      <c r="D5" s="131"/>
      <c r="E5" s="131"/>
      <c r="F5" s="131"/>
      <c r="G5" s="131"/>
      <c r="H5" s="131"/>
      <c r="I5" s="131"/>
      <c r="J5" s="131"/>
    </row>
    <row r="6" spans="1:10">
      <c r="A6" s="289" t="s">
        <v>4</v>
      </c>
      <c r="B6" s="287" t="s">
        <v>5</v>
      </c>
      <c r="C6" s="182" t="s">
        <v>69</v>
      </c>
      <c r="D6" s="182"/>
      <c r="E6" s="182"/>
      <c r="F6" s="182"/>
      <c r="G6" s="182"/>
      <c r="H6" s="287" t="s">
        <v>7</v>
      </c>
      <c r="I6" s="287" t="s">
        <v>8</v>
      </c>
      <c r="J6" s="287" t="s">
        <v>9</v>
      </c>
    </row>
    <row r="7" spans="1:10">
      <c r="A7" s="290"/>
      <c r="B7" s="288"/>
      <c r="C7" s="183" t="s">
        <v>71</v>
      </c>
      <c r="D7" s="184">
        <v>44967</v>
      </c>
      <c r="E7" s="183" t="s">
        <v>70</v>
      </c>
      <c r="F7" s="184">
        <v>44986</v>
      </c>
      <c r="G7" s="183" t="s">
        <v>70</v>
      </c>
      <c r="H7" s="288"/>
      <c r="I7" s="288"/>
      <c r="J7" s="288"/>
    </row>
    <row r="8" spans="1:10">
      <c r="A8" s="291"/>
      <c r="B8" s="288"/>
      <c r="C8" s="185" t="s">
        <v>72</v>
      </c>
      <c r="D8" s="185"/>
      <c r="E8" s="185"/>
      <c r="F8" s="185"/>
      <c r="G8" s="185"/>
      <c r="H8" s="288"/>
      <c r="I8" s="288"/>
      <c r="J8" s="288"/>
    </row>
    <row r="9" spans="1:10">
      <c r="A9" s="178">
        <v>1</v>
      </c>
      <c r="B9" s="186">
        <v>2</v>
      </c>
      <c r="C9" s="186">
        <v>3</v>
      </c>
      <c r="D9" s="186">
        <v>4</v>
      </c>
      <c r="E9" s="186">
        <v>5</v>
      </c>
      <c r="F9" s="186">
        <v>6</v>
      </c>
      <c r="G9" s="186">
        <v>7</v>
      </c>
      <c r="H9" s="186">
        <v>8</v>
      </c>
      <c r="I9" s="186">
        <v>9</v>
      </c>
      <c r="J9" s="186">
        <v>10</v>
      </c>
    </row>
    <row r="10" spans="1:10">
      <c r="A10" s="177">
        <v>1</v>
      </c>
      <c r="B10" s="292" t="s">
        <v>195</v>
      </c>
      <c r="C10" s="288"/>
      <c r="D10" s="288"/>
      <c r="E10" s="288"/>
      <c r="F10" s="288"/>
      <c r="G10" s="288"/>
      <c r="H10" s="288"/>
      <c r="I10" s="288"/>
      <c r="J10" s="288"/>
    </row>
    <row r="11" spans="1:10">
      <c r="A11" s="179" t="s">
        <v>11</v>
      </c>
      <c r="B11" s="187" t="s">
        <v>12</v>
      </c>
      <c r="C11" s="166"/>
      <c r="D11" s="166"/>
      <c r="E11" s="166"/>
      <c r="F11" s="166"/>
      <c r="G11" s="166"/>
      <c r="H11" s="188" t="s">
        <v>13</v>
      </c>
      <c r="I11" s="189">
        <v>45282</v>
      </c>
      <c r="J11" s="188" t="s">
        <v>122</v>
      </c>
    </row>
    <row r="12" spans="1:10">
      <c r="A12" s="180" t="s">
        <v>15</v>
      </c>
      <c r="B12" s="190" t="s">
        <v>58</v>
      </c>
      <c r="C12" s="165">
        <v>250</v>
      </c>
      <c r="D12" s="165">
        <v>0</v>
      </c>
      <c r="E12" s="165">
        <v>250</v>
      </c>
      <c r="F12" s="165">
        <v>0</v>
      </c>
      <c r="G12" s="165">
        <v>250</v>
      </c>
      <c r="H12" s="188" t="s">
        <v>13</v>
      </c>
      <c r="I12" s="189">
        <v>45282</v>
      </c>
      <c r="J12" s="188" t="s">
        <v>122</v>
      </c>
    </row>
    <row r="13" spans="1:10">
      <c r="A13" s="180" t="s">
        <v>17</v>
      </c>
      <c r="B13" s="190" t="s">
        <v>59</v>
      </c>
      <c r="C13" s="165">
        <v>400</v>
      </c>
      <c r="D13" s="165">
        <v>0</v>
      </c>
      <c r="E13" s="165">
        <v>400</v>
      </c>
      <c r="F13" s="165">
        <v>0</v>
      </c>
      <c r="G13" s="165">
        <v>400</v>
      </c>
      <c r="H13" s="188" t="s">
        <v>13</v>
      </c>
      <c r="I13" s="189">
        <v>45282</v>
      </c>
      <c r="J13" s="188" t="s">
        <v>122</v>
      </c>
    </row>
    <row r="14" spans="1:10">
      <c r="A14" s="180" t="s">
        <v>19</v>
      </c>
      <c r="B14" s="190" t="s">
        <v>60</v>
      </c>
      <c r="C14" s="165">
        <v>500</v>
      </c>
      <c r="D14" s="165">
        <v>0</v>
      </c>
      <c r="E14" s="165">
        <v>500</v>
      </c>
      <c r="F14" s="165">
        <v>0</v>
      </c>
      <c r="G14" s="165">
        <v>500</v>
      </c>
      <c r="H14" s="188" t="s">
        <v>13</v>
      </c>
      <c r="I14" s="189">
        <v>45282</v>
      </c>
      <c r="J14" s="188" t="s">
        <v>122</v>
      </c>
    </row>
    <row r="15" spans="1:10">
      <c r="A15" s="180" t="s">
        <v>21</v>
      </c>
      <c r="B15" s="190" t="s">
        <v>61</v>
      </c>
      <c r="C15" s="165">
        <v>700</v>
      </c>
      <c r="D15" s="165">
        <v>0</v>
      </c>
      <c r="E15" s="165">
        <v>700</v>
      </c>
      <c r="F15" s="165">
        <v>0</v>
      </c>
      <c r="G15" s="165">
        <v>700</v>
      </c>
      <c r="H15" s="188" t="s">
        <v>13</v>
      </c>
      <c r="I15" s="189">
        <v>45282</v>
      </c>
      <c r="J15" s="188" t="s">
        <v>122</v>
      </c>
    </row>
    <row r="16" spans="1:10" ht="38.25">
      <c r="A16" s="180" t="s">
        <v>23</v>
      </c>
      <c r="B16" s="195" t="s">
        <v>24</v>
      </c>
      <c r="C16" s="165">
        <v>300</v>
      </c>
      <c r="D16" s="165">
        <v>0</v>
      </c>
      <c r="E16" s="165">
        <v>300</v>
      </c>
      <c r="F16" s="206">
        <v>-81</v>
      </c>
      <c r="G16" s="206">
        <v>219</v>
      </c>
      <c r="H16" s="188" t="s">
        <v>13</v>
      </c>
      <c r="I16" s="189">
        <v>45282</v>
      </c>
      <c r="J16" s="188" t="s">
        <v>122</v>
      </c>
    </row>
    <row r="17" spans="1:10" ht="25.5">
      <c r="A17" s="180" t="s">
        <v>25</v>
      </c>
      <c r="B17" s="190" t="s">
        <v>26</v>
      </c>
      <c r="C17" s="165">
        <v>250</v>
      </c>
      <c r="D17" s="165">
        <v>0</v>
      </c>
      <c r="E17" s="165">
        <v>250</v>
      </c>
      <c r="F17" s="165">
        <v>0</v>
      </c>
      <c r="G17" s="165">
        <v>250</v>
      </c>
      <c r="H17" s="188" t="s">
        <v>13</v>
      </c>
      <c r="I17" s="189">
        <v>45282</v>
      </c>
      <c r="J17" s="188" t="s">
        <v>122</v>
      </c>
    </row>
    <row r="18" spans="1:10" ht="63.75">
      <c r="A18" s="180" t="s">
        <v>27</v>
      </c>
      <c r="B18" s="190" t="s">
        <v>80</v>
      </c>
      <c r="C18" s="165">
        <v>8000</v>
      </c>
      <c r="D18" s="165">
        <v>0</v>
      </c>
      <c r="E18" s="165">
        <v>8000</v>
      </c>
      <c r="F18" s="165">
        <v>0</v>
      </c>
      <c r="G18" s="165">
        <v>8000</v>
      </c>
      <c r="H18" s="188" t="s">
        <v>13</v>
      </c>
      <c r="I18" s="189">
        <v>45282</v>
      </c>
      <c r="J18" s="188" t="s">
        <v>122</v>
      </c>
    </row>
    <row r="19" spans="1:10" ht="38.25">
      <c r="A19" s="180" t="s">
        <v>29</v>
      </c>
      <c r="B19" s="190" t="s">
        <v>79</v>
      </c>
      <c r="C19" s="165">
        <v>600</v>
      </c>
      <c r="D19" s="165">
        <v>0</v>
      </c>
      <c r="E19" s="165">
        <v>600</v>
      </c>
      <c r="F19" s="165">
        <v>0</v>
      </c>
      <c r="G19" s="165">
        <v>600</v>
      </c>
      <c r="H19" s="188" t="s">
        <v>13</v>
      </c>
      <c r="I19" s="189">
        <v>45282</v>
      </c>
      <c r="J19" s="188" t="s">
        <v>122</v>
      </c>
    </row>
    <row r="20" spans="1:10">
      <c r="A20" s="179"/>
      <c r="B20" s="187" t="s">
        <v>31</v>
      </c>
      <c r="C20" s="166">
        <f>SUM(C12:C19)</f>
        <v>11000</v>
      </c>
      <c r="D20" s="166"/>
      <c r="E20" s="166">
        <f>SUM(E12:E19)</f>
        <v>11000</v>
      </c>
      <c r="F20" s="166"/>
      <c r="G20" s="200">
        <f>SUM(G12:G19)</f>
        <v>10919</v>
      </c>
      <c r="H20" s="191"/>
      <c r="I20" s="191"/>
      <c r="J20" s="192"/>
    </row>
    <row r="21" spans="1:10">
      <c r="A21" s="179"/>
      <c r="B21" s="168" t="s">
        <v>62</v>
      </c>
      <c r="C21" s="167"/>
      <c r="D21" s="167"/>
      <c r="E21" s="167"/>
      <c r="F21" s="207">
        <v>-81</v>
      </c>
      <c r="G21" s="167"/>
      <c r="H21" s="168"/>
      <c r="I21" s="168"/>
      <c r="J21" s="168"/>
    </row>
    <row r="22" spans="1:10" ht="38.25">
      <c r="A22" s="179"/>
      <c r="B22" s="168" t="s">
        <v>32</v>
      </c>
      <c r="C22" s="168"/>
      <c r="D22" s="168"/>
      <c r="E22" s="168"/>
      <c r="F22" s="168"/>
      <c r="G22" s="168"/>
      <c r="H22" s="168"/>
      <c r="I22" s="168"/>
      <c r="J22" s="168"/>
    </row>
    <row r="23" spans="1:10" ht="51">
      <c r="A23" s="180" t="s">
        <v>33</v>
      </c>
      <c r="B23" s="193" t="s">
        <v>81</v>
      </c>
      <c r="C23" s="160">
        <v>0.1</v>
      </c>
      <c r="D23" s="160">
        <v>0</v>
      </c>
      <c r="E23" s="160">
        <v>0.1</v>
      </c>
      <c r="F23" s="160">
        <v>0</v>
      </c>
      <c r="G23" s="160">
        <v>0.1</v>
      </c>
      <c r="H23" s="188" t="s">
        <v>13</v>
      </c>
      <c r="I23" s="189">
        <v>45282</v>
      </c>
      <c r="J23" s="188" t="s">
        <v>122</v>
      </c>
    </row>
    <row r="24" spans="1:10" ht="63.75">
      <c r="A24" s="180" t="s">
        <v>35</v>
      </c>
      <c r="B24" s="190" t="s">
        <v>63</v>
      </c>
      <c r="C24" s="160">
        <v>0.1</v>
      </c>
      <c r="D24" s="160">
        <v>0</v>
      </c>
      <c r="E24" s="160">
        <v>0.1</v>
      </c>
      <c r="F24" s="160">
        <v>0</v>
      </c>
      <c r="G24" s="160">
        <v>0.1</v>
      </c>
      <c r="H24" s="188" t="s">
        <v>13</v>
      </c>
      <c r="I24" s="189">
        <v>45282</v>
      </c>
      <c r="J24" s="188" t="s">
        <v>122</v>
      </c>
    </row>
    <row r="25" spans="1:10" ht="51">
      <c r="A25" s="180" t="s">
        <v>37</v>
      </c>
      <c r="B25" s="190" t="s">
        <v>38</v>
      </c>
      <c r="C25" s="160">
        <v>0.1</v>
      </c>
      <c r="D25" s="160">
        <v>0</v>
      </c>
      <c r="E25" s="160">
        <v>0.1</v>
      </c>
      <c r="F25" s="160">
        <v>0</v>
      </c>
      <c r="G25" s="160">
        <v>0.1</v>
      </c>
      <c r="H25" s="188" t="s">
        <v>13</v>
      </c>
      <c r="I25" s="189">
        <v>45282</v>
      </c>
      <c r="J25" s="188" t="s">
        <v>122</v>
      </c>
    </row>
    <row r="26" spans="1:10" ht="63.75">
      <c r="A26" s="180" t="s">
        <v>39</v>
      </c>
      <c r="B26" s="190" t="s">
        <v>42</v>
      </c>
      <c r="C26" s="160">
        <v>0.1</v>
      </c>
      <c r="D26" s="160">
        <v>0</v>
      </c>
      <c r="E26" s="160">
        <v>0.1</v>
      </c>
      <c r="F26" s="160">
        <v>0</v>
      </c>
      <c r="G26" s="160">
        <v>0.1</v>
      </c>
      <c r="H26" s="188" t="s">
        <v>13</v>
      </c>
      <c r="I26" s="189">
        <v>45282</v>
      </c>
      <c r="J26" s="188" t="s">
        <v>122</v>
      </c>
    </row>
    <row r="27" spans="1:10" ht="38.25">
      <c r="A27" s="180" t="s">
        <v>41</v>
      </c>
      <c r="B27" s="190" t="s">
        <v>46</v>
      </c>
      <c r="C27" s="160">
        <v>0.1</v>
      </c>
      <c r="D27" s="160">
        <v>0</v>
      </c>
      <c r="E27" s="160">
        <v>0.1</v>
      </c>
      <c r="F27" s="160">
        <v>0</v>
      </c>
      <c r="G27" s="160">
        <v>0.1</v>
      </c>
      <c r="H27" s="188" t="s">
        <v>13</v>
      </c>
      <c r="I27" s="189">
        <v>45282</v>
      </c>
      <c r="J27" s="188" t="s">
        <v>122</v>
      </c>
    </row>
    <row r="28" spans="1:10" ht="51">
      <c r="A28" s="180" t="s">
        <v>43</v>
      </c>
      <c r="B28" s="190" t="s">
        <v>48</v>
      </c>
      <c r="C28" s="160">
        <v>0.1</v>
      </c>
      <c r="D28" s="160">
        <v>0</v>
      </c>
      <c r="E28" s="160">
        <v>0.1</v>
      </c>
      <c r="F28" s="160">
        <v>0</v>
      </c>
      <c r="G28" s="160">
        <v>0.1</v>
      </c>
      <c r="H28" s="188" t="s">
        <v>13</v>
      </c>
      <c r="I28" s="189">
        <v>45282</v>
      </c>
      <c r="J28" s="188" t="s">
        <v>122</v>
      </c>
    </row>
    <row r="29" spans="1:10" ht="63.75">
      <c r="A29" s="180" t="s">
        <v>45</v>
      </c>
      <c r="B29" s="190" t="s">
        <v>50</v>
      </c>
      <c r="C29" s="160">
        <v>0.1</v>
      </c>
      <c r="D29" s="160">
        <v>0</v>
      </c>
      <c r="E29" s="160">
        <v>0.1</v>
      </c>
      <c r="F29" s="160">
        <v>0</v>
      </c>
      <c r="G29" s="160">
        <v>0.1</v>
      </c>
      <c r="H29" s="188" t="s">
        <v>13</v>
      </c>
      <c r="I29" s="189">
        <v>45282</v>
      </c>
      <c r="J29" s="188" t="s">
        <v>122</v>
      </c>
    </row>
    <row r="30" spans="1:10">
      <c r="A30" s="180"/>
      <c r="B30" s="187" t="s">
        <v>53</v>
      </c>
      <c r="C30" s="194">
        <f>SUM(C23:C29)</f>
        <v>0.7</v>
      </c>
      <c r="D30" s="194"/>
      <c r="E30" s="194">
        <f>SUM(E23:E29)</f>
        <v>0.7</v>
      </c>
      <c r="F30" s="194"/>
      <c r="G30" s="194">
        <f>SUM(G23:G29)</f>
        <v>0.7</v>
      </c>
      <c r="H30" s="191"/>
      <c r="I30" s="191"/>
      <c r="J30" s="191"/>
    </row>
    <row r="31" spans="1:10">
      <c r="A31" s="179"/>
      <c r="B31" s="187" t="s">
        <v>62</v>
      </c>
      <c r="C31" s="187"/>
      <c r="D31" s="187"/>
      <c r="E31" s="187"/>
      <c r="F31" s="187"/>
      <c r="G31" s="187"/>
      <c r="H31" s="191"/>
      <c r="I31" s="191"/>
      <c r="J31" s="191"/>
    </row>
    <row r="32" spans="1:10" ht="38.25">
      <c r="A32" s="179" t="s">
        <v>86</v>
      </c>
      <c r="B32" s="187" t="s">
        <v>97</v>
      </c>
      <c r="C32" s="187"/>
      <c r="D32" s="187"/>
      <c r="E32" s="187"/>
      <c r="F32" s="187"/>
      <c r="G32" s="187"/>
      <c r="H32" s="191"/>
      <c r="I32" s="191"/>
      <c r="J32" s="191"/>
    </row>
    <row r="33" spans="1:10" ht="51">
      <c r="A33" s="201" t="s">
        <v>87</v>
      </c>
      <c r="B33" s="202" t="s">
        <v>123</v>
      </c>
      <c r="C33" s="202"/>
      <c r="D33" s="203">
        <v>99.8</v>
      </c>
      <c r="E33" s="203">
        <v>99.8</v>
      </c>
      <c r="F33" s="203">
        <v>0</v>
      </c>
      <c r="G33" s="203">
        <v>99.8</v>
      </c>
      <c r="H33" s="197" t="s">
        <v>13</v>
      </c>
      <c r="I33" s="198">
        <v>45282</v>
      </c>
      <c r="J33" s="197" t="s">
        <v>122</v>
      </c>
    </row>
    <row r="34" spans="1:10" ht="51">
      <c r="A34" s="201" t="s">
        <v>88</v>
      </c>
      <c r="B34" s="202" t="s">
        <v>159</v>
      </c>
      <c r="C34" s="202"/>
      <c r="D34" s="203">
        <v>99.8</v>
      </c>
      <c r="E34" s="203">
        <v>99.8</v>
      </c>
      <c r="F34" s="203">
        <v>0</v>
      </c>
      <c r="G34" s="203">
        <v>99.8</v>
      </c>
      <c r="H34" s="197" t="s">
        <v>13</v>
      </c>
      <c r="I34" s="198">
        <v>45282</v>
      </c>
      <c r="J34" s="197" t="s">
        <v>122</v>
      </c>
    </row>
    <row r="35" spans="1:10" ht="51">
      <c r="A35" s="201" t="s">
        <v>89</v>
      </c>
      <c r="B35" s="202" t="s">
        <v>160</v>
      </c>
      <c r="C35" s="202"/>
      <c r="D35" s="203">
        <v>99.8</v>
      </c>
      <c r="E35" s="203">
        <v>99.8</v>
      </c>
      <c r="F35" s="203">
        <v>0</v>
      </c>
      <c r="G35" s="203">
        <v>99.8</v>
      </c>
      <c r="H35" s="197" t="s">
        <v>13</v>
      </c>
      <c r="I35" s="198">
        <v>45282</v>
      </c>
      <c r="J35" s="197" t="s">
        <v>122</v>
      </c>
    </row>
    <row r="36" spans="1:10" ht="78.75" customHeight="1">
      <c r="A36" s="201" t="s">
        <v>90</v>
      </c>
      <c r="B36" s="195" t="s">
        <v>161</v>
      </c>
      <c r="C36" s="202"/>
      <c r="D36" s="203">
        <v>99.8</v>
      </c>
      <c r="E36" s="203">
        <v>99.8</v>
      </c>
      <c r="F36" s="203">
        <v>0</v>
      </c>
      <c r="G36" s="203">
        <v>99.8</v>
      </c>
      <c r="H36" s="197" t="s">
        <v>13</v>
      </c>
      <c r="I36" s="198">
        <v>45282</v>
      </c>
      <c r="J36" s="197" t="s">
        <v>122</v>
      </c>
    </row>
    <row r="37" spans="1:10" ht="66.75" customHeight="1">
      <c r="A37" s="201" t="s">
        <v>91</v>
      </c>
      <c r="B37" s="202" t="s">
        <v>127</v>
      </c>
      <c r="C37" s="202"/>
      <c r="D37" s="203">
        <v>99.8</v>
      </c>
      <c r="E37" s="203">
        <v>99.8</v>
      </c>
      <c r="F37" s="203">
        <v>0</v>
      </c>
      <c r="G37" s="203">
        <v>99.8</v>
      </c>
      <c r="H37" s="197" t="s">
        <v>13</v>
      </c>
      <c r="I37" s="198">
        <v>45282</v>
      </c>
      <c r="J37" s="197" t="s">
        <v>122</v>
      </c>
    </row>
    <row r="38" spans="1:10" ht="58.5" customHeight="1">
      <c r="A38" s="201" t="s">
        <v>92</v>
      </c>
      <c r="B38" s="202" t="s">
        <v>128</v>
      </c>
      <c r="C38" s="202"/>
      <c r="D38" s="203">
        <v>99.8</v>
      </c>
      <c r="E38" s="203">
        <v>99.8</v>
      </c>
      <c r="F38" s="203">
        <v>0</v>
      </c>
      <c r="G38" s="203">
        <v>99.8</v>
      </c>
      <c r="H38" s="197" t="s">
        <v>13</v>
      </c>
      <c r="I38" s="198">
        <v>45282</v>
      </c>
      <c r="J38" s="197" t="s">
        <v>122</v>
      </c>
    </row>
    <row r="39" spans="1:10" ht="69" customHeight="1">
      <c r="A39" s="201" t="s">
        <v>93</v>
      </c>
      <c r="B39" s="202" t="s">
        <v>142</v>
      </c>
      <c r="C39" s="202"/>
      <c r="D39" s="203">
        <v>99.8</v>
      </c>
      <c r="E39" s="203">
        <v>99.8</v>
      </c>
      <c r="F39" s="203">
        <v>0</v>
      </c>
      <c r="G39" s="203">
        <v>99.8</v>
      </c>
      <c r="H39" s="197" t="s">
        <v>13</v>
      </c>
      <c r="I39" s="198">
        <v>45282</v>
      </c>
      <c r="J39" s="197" t="s">
        <v>122</v>
      </c>
    </row>
    <row r="40" spans="1:10" ht="86.25" customHeight="1">
      <c r="A40" s="201" t="s">
        <v>94</v>
      </c>
      <c r="B40" s="202" t="s">
        <v>143</v>
      </c>
      <c r="C40" s="202"/>
      <c r="D40" s="203">
        <v>99.8</v>
      </c>
      <c r="E40" s="203">
        <v>99.8</v>
      </c>
      <c r="F40" s="203">
        <v>0</v>
      </c>
      <c r="G40" s="203">
        <v>99.8</v>
      </c>
      <c r="H40" s="197" t="s">
        <v>13</v>
      </c>
      <c r="I40" s="198">
        <v>45282</v>
      </c>
      <c r="J40" s="197" t="s">
        <v>122</v>
      </c>
    </row>
    <row r="41" spans="1:10" ht="84.75" customHeight="1">
      <c r="A41" s="201" t="s">
        <v>95</v>
      </c>
      <c r="B41" s="202" t="s">
        <v>144</v>
      </c>
      <c r="C41" s="202"/>
      <c r="D41" s="203">
        <v>99.8</v>
      </c>
      <c r="E41" s="203">
        <v>99.8</v>
      </c>
      <c r="F41" s="203">
        <v>0</v>
      </c>
      <c r="G41" s="203">
        <v>99.8</v>
      </c>
      <c r="H41" s="197" t="s">
        <v>13</v>
      </c>
      <c r="I41" s="198">
        <v>45282</v>
      </c>
      <c r="J41" s="197" t="s">
        <v>122</v>
      </c>
    </row>
    <row r="42" spans="1:10" ht="69" customHeight="1">
      <c r="A42" s="201" t="s">
        <v>96</v>
      </c>
      <c r="B42" s="202" t="s">
        <v>145</v>
      </c>
      <c r="C42" s="202"/>
      <c r="D42" s="203">
        <v>99.8</v>
      </c>
      <c r="E42" s="203">
        <v>99.8</v>
      </c>
      <c r="F42" s="203">
        <v>0</v>
      </c>
      <c r="G42" s="203">
        <v>99.8</v>
      </c>
      <c r="H42" s="197" t="s">
        <v>13</v>
      </c>
      <c r="I42" s="198">
        <v>45282</v>
      </c>
      <c r="J42" s="197" t="s">
        <v>122</v>
      </c>
    </row>
    <row r="43" spans="1:10" ht="57.75" customHeight="1">
      <c r="A43" s="201" t="s">
        <v>98</v>
      </c>
      <c r="B43" s="202" t="s">
        <v>129</v>
      </c>
      <c r="C43" s="202"/>
      <c r="D43" s="203">
        <v>99.8</v>
      </c>
      <c r="E43" s="203">
        <v>99.8</v>
      </c>
      <c r="F43" s="203">
        <v>0</v>
      </c>
      <c r="G43" s="203">
        <v>99.8</v>
      </c>
      <c r="H43" s="197" t="s">
        <v>13</v>
      </c>
      <c r="I43" s="198">
        <v>45282</v>
      </c>
      <c r="J43" s="197" t="s">
        <v>122</v>
      </c>
    </row>
    <row r="44" spans="1:10" ht="54.75" customHeight="1">
      <c r="A44" s="201" t="s">
        <v>99</v>
      </c>
      <c r="B44" s="202" t="s">
        <v>130</v>
      </c>
      <c r="C44" s="202"/>
      <c r="D44" s="203">
        <v>99.8</v>
      </c>
      <c r="E44" s="203">
        <v>99.8</v>
      </c>
      <c r="F44" s="203">
        <v>0</v>
      </c>
      <c r="G44" s="203">
        <v>99.8</v>
      </c>
      <c r="H44" s="197" t="s">
        <v>13</v>
      </c>
      <c r="I44" s="198">
        <v>45282</v>
      </c>
      <c r="J44" s="197" t="s">
        <v>122</v>
      </c>
    </row>
    <row r="45" spans="1:10" ht="69.75" customHeight="1">
      <c r="A45" s="201" t="s">
        <v>100</v>
      </c>
      <c r="B45" s="202" t="s">
        <v>131</v>
      </c>
      <c r="C45" s="202"/>
      <c r="D45" s="203">
        <v>99.8</v>
      </c>
      <c r="E45" s="203">
        <v>99.8</v>
      </c>
      <c r="F45" s="203">
        <v>0</v>
      </c>
      <c r="G45" s="203">
        <v>99.8</v>
      </c>
      <c r="H45" s="197" t="s">
        <v>13</v>
      </c>
      <c r="I45" s="198">
        <v>45282</v>
      </c>
      <c r="J45" s="197" t="s">
        <v>122</v>
      </c>
    </row>
    <row r="46" spans="1:10" ht="63.75">
      <c r="A46" s="201" t="s">
        <v>101</v>
      </c>
      <c r="B46" s="202" t="s">
        <v>146</v>
      </c>
      <c r="C46" s="202"/>
      <c r="D46" s="203">
        <v>99.8</v>
      </c>
      <c r="E46" s="203">
        <v>99.8</v>
      </c>
      <c r="F46" s="203">
        <v>0</v>
      </c>
      <c r="G46" s="203">
        <v>99.8</v>
      </c>
      <c r="H46" s="197" t="s">
        <v>13</v>
      </c>
      <c r="I46" s="198">
        <v>45282</v>
      </c>
      <c r="J46" s="197" t="s">
        <v>122</v>
      </c>
    </row>
    <row r="47" spans="1:10" ht="51">
      <c r="A47" s="201" t="s">
        <v>102</v>
      </c>
      <c r="B47" s="202" t="s">
        <v>132</v>
      </c>
      <c r="C47" s="202"/>
      <c r="D47" s="203">
        <v>99.8</v>
      </c>
      <c r="E47" s="203">
        <v>99.8</v>
      </c>
      <c r="F47" s="203">
        <v>0</v>
      </c>
      <c r="G47" s="203">
        <v>99.8</v>
      </c>
      <c r="H47" s="197" t="s">
        <v>13</v>
      </c>
      <c r="I47" s="198">
        <v>45282</v>
      </c>
      <c r="J47" s="197" t="s">
        <v>122</v>
      </c>
    </row>
    <row r="48" spans="1:10" ht="76.5">
      <c r="A48" s="201" t="s">
        <v>103</v>
      </c>
      <c r="B48" s="202" t="s">
        <v>147</v>
      </c>
      <c r="C48" s="202"/>
      <c r="D48" s="203">
        <v>99.8</v>
      </c>
      <c r="E48" s="203">
        <v>99.8</v>
      </c>
      <c r="F48" s="203">
        <v>0</v>
      </c>
      <c r="G48" s="203">
        <v>99.8</v>
      </c>
      <c r="H48" s="197" t="s">
        <v>13</v>
      </c>
      <c r="I48" s="198">
        <v>45282</v>
      </c>
      <c r="J48" s="197" t="s">
        <v>122</v>
      </c>
    </row>
    <row r="49" spans="1:10" ht="53.25" customHeight="1">
      <c r="A49" s="201" t="s">
        <v>104</v>
      </c>
      <c r="B49" s="202" t="s">
        <v>148</v>
      </c>
      <c r="C49" s="202"/>
      <c r="D49" s="203">
        <v>99.8</v>
      </c>
      <c r="E49" s="203">
        <v>99.8</v>
      </c>
      <c r="F49" s="203">
        <v>0</v>
      </c>
      <c r="G49" s="203">
        <v>99.8</v>
      </c>
      <c r="H49" s="197" t="s">
        <v>13</v>
      </c>
      <c r="I49" s="198">
        <v>45282</v>
      </c>
      <c r="J49" s="197" t="s">
        <v>122</v>
      </c>
    </row>
    <row r="50" spans="1:10" ht="76.5">
      <c r="A50" s="201" t="s">
        <v>105</v>
      </c>
      <c r="B50" s="202" t="s">
        <v>149</v>
      </c>
      <c r="C50" s="202"/>
      <c r="D50" s="203">
        <v>99.8</v>
      </c>
      <c r="E50" s="203">
        <v>99.8</v>
      </c>
      <c r="F50" s="203">
        <v>0</v>
      </c>
      <c r="G50" s="203">
        <v>99.8</v>
      </c>
      <c r="H50" s="197" t="s">
        <v>13</v>
      </c>
      <c r="I50" s="198">
        <v>45282</v>
      </c>
      <c r="J50" s="197" t="s">
        <v>122</v>
      </c>
    </row>
    <row r="51" spans="1:10" ht="60.75" customHeight="1">
      <c r="A51" s="201" t="s">
        <v>106</v>
      </c>
      <c r="B51" s="202" t="s">
        <v>133</v>
      </c>
      <c r="C51" s="202"/>
      <c r="D51" s="203">
        <v>99.8</v>
      </c>
      <c r="E51" s="203">
        <v>99.8</v>
      </c>
      <c r="F51" s="203">
        <v>0</v>
      </c>
      <c r="G51" s="203">
        <v>99.8</v>
      </c>
      <c r="H51" s="197" t="s">
        <v>13</v>
      </c>
      <c r="I51" s="198">
        <v>45282</v>
      </c>
      <c r="J51" s="197" t="s">
        <v>122</v>
      </c>
    </row>
    <row r="52" spans="1:10" ht="57.75" customHeight="1">
      <c r="A52" s="201" t="s">
        <v>107</v>
      </c>
      <c r="B52" s="202" t="s">
        <v>134</v>
      </c>
      <c r="C52" s="202"/>
      <c r="D52" s="203">
        <v>99.8</v>
      </c>
      <c r="E52" s="203">
        <v>99.8</v>
      </c>
      <c r="F52" s="203">
        <v>0</v>
      </c>
      <c r="G52" s="203">
        <v>99.8</v>
      </c>
      <c r="H52" s="197" t="s">
        <v>13</v>
      </c>
      <c r="I52" s="198">
        <v>45282</v>
      </c>
      <c r="J52" s="197" t="s">
        <v>122</v>
      </c>
    </row>
    <row r="53" spans="1:10" ht="51">
      <c r="A53" s="201" t="s">
        <v>108</v>
      </c>
      <c r="B53" s="202" t="s">
        <v>135</v>
      </c>
      <c r="C53" s="202"/>
      <c r="D53" s="203">
        <v>99.8</v>
      </c>
      <c r="E53" s="203">
        <v>99.8</v>
      </c>
      <c r="F53" s="203">
        <v>0</v>
      </c>
      <c r="G53" s="203">
        <v>99.8</v>
      </c>
      <c r="H53" s="197" t="s">
        <v>13</v>
      </c>
      <c r="I53" s="198">
        <v>45282</v>
      </c>
      <c r="J53" s="197" t="s">
        <v>122</v>
      </c>
    </row>
    <row r="54" spans="1:10" ht="59.25" customHeight="1">
      <c r="A54" s="201" t="s">
        <v>150</v>
      </c>
      <c r="B54" s="202" t="s">
        <v>136</v>
      </c>
      <c r="C54" s="202"/>
      <c r="D54" s="203">
        <v>99.8</v>
      </c>
      <c r="E54" s="203">
        <v>99.8</v>
      </c>
      <c r="F54" s="203">
        <v>0</v>
      </c>
      <c r="G54" s="203">
        <v>99.8</v>
      </c>
      <c r="H54" s="197" t="s">
        <v>13</v>
      </c>
      <c r="I54" s="198">
        <v>45282</v>
      </c>
      <c r="J54" s="197" t="s">
        <v>122</v>
      </c>
    </row>
    <row r="55" spans="1:10" ht="51">
      <c r="A55" s="201" t="s">
        <v>109</v>
      </c>
      <c r="B55" s="202" t="s">
        <v>137</v>
      </c>
      <c r="C55" s="202"/>
      <c r="D55" s="203">
        <v>99.8</v>
      </c>
      <c r="E55" s="203">
        <v>99.8</v>
      </c>
      <c r="F55" s="203">
        <v>0</v>
      </c>
      <c r="G55" s="203">
        <v>99.8</v>
      </c>
      <c r="H55" s="197" t="s">
        <v>13</v>
      </c>
      <c r="I55" s="198">
        <v>45282</v>
      </c>
      <c r="J55" s="197" t="s">
        <v>122</v>
      </c>
    </row>
    <row r="56" spans="1:10" ht="61.5" customHeight="1">
      <c r="A56" s="201" t="s">
        <v>110</v>
      </c>
      <c r="B56" s="202" t="s">
        <v>151</v>
      </c>
      <c r="C56" s="202"/>
      <c r="D56" s="203">
        <v>99.8</v>
      </c>
      <c r="E56" s="203">
        <v>99.8</v>
      </c>
      <c r="F56" s="203">
        <v>0</v>
      </c>
      <c r="G56" s="203">
        <v>99.8</v>
      </c>
      <c r="H56" s="197" t="s">
        <v>13</v>
      </c>
      <c r="I56" s="198">
        <v>45282</v>
      </c>
      <c r="J56" s="197" t="s">
        <v>122</v>
      </c>
    </row>
    <row r="57" spans="1:10" ht="62.25" customHeight="1">
      <c r="A57" s="201" t="s">
        <v>111</v>
      </c>
      <c r="B57" s="202" t="s">
        <v>152</v>
      </c>
      <c r="C57" s="202"/>
      <c r="D57" s="203">
        <v>99.8</v>
      </c>
      <c r="E57" s="203">
        <v>99.8</v>
      </c>
      <c r="F57" s="203">
        <v>0</v>
      </c>
      <c r="G57" s="203">
        <v>99.8</v>
      </c>
      <c r="H57" s="197" t="s">
        <v>13</v>
      </c>
      <c r="I57" s="198">
        <v>45282</v>
      </c>
      <c r="J57" s="197" t="s">
        <v>122</v>
      </c>
    </row>
    <row r="58" spans="1:10" ht="59.25" customHeight="1">
      <c r="A58" s="201" t="s">
        <v>112</v>
      </c>
      <c r="B58" s="202" t="s">
        <v>153</v>
      </c>
      <c r="C58" s="202"/>
      <c r="D58" s="203">
        <v>99.8</v>
      </c>
      <c r="E58" s="203">
        <v>99.8</v>
      </c>
      <c r="F58" s="203">
        <v>0</v>
      </c>
      <c r="G58" s="203">
        <v>99.8</v>
      </c>
      <c r="H58" s="197" t="s">
        <v>13</v>
      </c>
      <c r="I58" s="198">
        <v>45282</v>
      </c>
      <c r="J58" s="197" t="s">
        <v>122</v>
      </c>
    </row>
    <row r="59" spans="1:10" ht="51">
      <c r="A59" s="201" t="s">
        <v>113</v>
      </c>
      <c r="B59" s="202" t="s">
        <v>154</v>
      </c>
      <c r="C59" s="202"/>
      <c r="D59" s="203">
        <v>99.8</v>
      </c>
      <c r="E59" s="203">
        <v>99.8</v>
      </c>
      <c r="F59" s="203">
        <v>0</v>
      </c>
      <c r="G59" s="203">
        <v>99.8</v>
      </c>
      <c r="H59" s="197" t="s">
        <v>13</v>
      </c>
      <c r="I59" s="198">
        <v>45282</v>
      </c>
      <c r="J59" s="197" t="s">
        <v>122</v>
      </c>
    </row>
    <row r="60" spans="1:10" ht="57" customHeight="1">
      <c r="A60" s="201" t="s">
        <v>114</v>
      </c>
      <c r="B60" s="202" t="s">
        <v>138</v>
      </c>
      <c r="C60" s="202"/>
      <c r="D60" s="203">
        <v>99.8</v>
      </c>
      <c r="E60" s="203">
        <v>99.8</v>
      </c>
      <c r="F60" s="203">
        <v>0</v>
      </c>
      <c r="G60" s="203">
        <v>99.8</v>
      </c>
      <c r="H60" s="197" t="s">
        <v>13</v>
      </c>
      <c r="I60" s="198">
        <v>45282</v>
      </c>
      <c r="J60" s="197" t="s">
        <v>122</v>
      </c>
    </row>
    <row r="61" spans="1:10" ht="57" customHeight="1">
      <c r="A61" s="201" t="s">
        <v>115</v>
      </c>
      <c r="B61" s="202" t="s">
        <v>139</v>
      </c>
      <c r="C61" s="202"/>
      <c r="D61" s="203">
        <v>99.8</v>
      </c>
      <c r="E61" s="203">
        <v>99.8</v>
      </c>
      <c r="F61" s="203">
        <v>0</v>
      </c>
      <c r="G61" s="203">
        <v>99.8</v>
      </c>
      <c r="H61" s="197" t="s">
        <v>13</v>
      </c>
      <c r="I61" s="198">
        <v>45282</v>
      </c>
      <c r="J61" s="197" t="s">
        <v>122</v>
      </c>
    </row>
    <row r="62" spans="1:10" ht="63.75">
      <c r="A62" s="201" t="s">
        <v>116</v>
      </c>
      <c r="B62" s="202" t="s">
        <v>140</v>
      </c>
      <c r="C62" s="202"/>
      <c r="D62" s="203">
        <v>99.8</v>
      </c>
      <c r="E62" s="203">
        <v>99.8</v>
      </c>
      <c r="F62" s="203">
        <v>0</v>
      </c>
      <c r="G62" s="203">
        <v>99.8</v>
      </c>
      <c r="H62" s="197" t="s">
        <v>13</v>
      </c>
      <c r="I62" s="198">
        <v>45282</v>
      </c>
      <c r="J62" s="197" t="s">
        <v>122</v>
      </c>
    </row>
    <row r="63" spans="1:10" ht="69" customHeight="1">
      <c r="A63" s="201" t="s">
        <v>117</v>
      </c>
      <c r="B63" s="202" t="s">
        <v>155</v>
      </c>
      <c r="C63" s="202"/>
      <c r="D63" s="203">
        <v>99.8</v>
      </c>
      <c r="E63" s="203">
        <v>99.8</v>
      </c>
      <c r="F63" s="203">
        <v>0</v>
      </c>
      <c r="G63" s="203">
        <v>99.8</v>
      </c>
      <c r="H63" s="197" t="s">
        <v>13</v>
      </c>
      <c r="I63" s="198">
        <v>45282</v>
      </c>
      <c r="J63" s="197" t="s">
        <v>122</v>
      </c>
    </row>
    <row r="64" spans="1:10" ht="55.5" customHeight="1">
      <c r="A64" s="201" t="s">
        <v>118</v>
      </c>
      <c r="B64" s="202" t="s">
        <v>141</v>
      </c>
      <c r="C64" s="202"/>
      <c r="D64" s="203">
        <v>99.8</v>
      </c>
      <c r="E64" s="203">
        <v>99.8</v>
      </c>
      <c r="F64" s="203">
        <v>0</v>
      </c>
      <c r="G64" s="203">
        <v>99.8</v>
      </c>
      <c r="H64" s="197" t="s">
        <v>13</v>
      </c>
      <c r="I64" s="198">
        <v>45282</v>
      </c>
      <c r="J64" s="197" t="s">
        <v>122</v>
      </c>
    </row>
    <row r="65" spans="1:10" ht="35.25" customHeight="1">
      <c r="A65" s="201" t="s">
        <v>157</v>
      </c>
      <c r="B65" s="195" t="s">
        <v>158</v>
      </c>
      <c r="C65" s="202"/>
      <c r="D65" s="203"/>
      <c r="E65" s="203"/>
      <c r="F65" s="196">
        <v>26593.237000000001</v>
      </c>
      <c r="G65" s="196">
        <v>26593.237000000001</v>
      </c>
      <c r="H65" s="197" t="s">
        <v>13</v>
      </c>
      <c r="I65" s="198">
        <v>45282</v>
      </c>
      <c r="J65" s="197" t="s">
        <v>122</v>
      </c>
    </row>
    <row r="66" spans="1:10" ht="58.5" customHeight="1">
      <c r="A66" s="201" t="s">
        <v>162</v>
      </c>
      <c r="B66" s="195" t="s">
        <v>163</v>
      </c>
      <c r="C66" s="202"/>
      <c r="D66" s="203"/>
      <c r="E66" s="203"/>
      <c r="F66" s="196">
        <v>11477.013000000001</v>
      </c>
      <c r="G66" s="196">
        <v>11477.013000000001</v>
      </c>
      <c r="H66" s="197" t="s">
        <v>13</v>
      </c>
      <c r="I66" s="198">
        <v>45282</v>
      </c>
      <c r="J66" s="197" t="s">
        <v>122</v>
      </c>
    </row>
    <row r="67" spans="1:10">
      <c r="A67" s="181"/>
      <c r="B67" s="199" t="s">
        <v>119</v>
      </c>
      <c r="C67" s="195"/>
      <c r="D67" s="204"/>
      <c r="E67" s="204">
        <f>SUM(E33:E64)</f>
        <v>3193.6000000000013</v>
      </c>
      <c r="F67" s="200"/>
      <c r="G67" s="200">
        <f>SUM(G33:G66)</f>
        <v>41263.850000000006</v>
      </c>
      <c r="H67" s="191"/>
      <c r="I67" s="191"/>
      <c r="J67" s="191"/>
    </row>
    <row r="68" spans="1:10">
      <c r="A68" s="181"/>
      <c r="B68" s="199" t="s">
        <v>62</v>
      </c>
      <c r="C68" s="195"/>
      <c r="D68" s="204">
        <f>SUM(D33:D64)</f>
        <v>3193.6000000000013</v>
      </c>
      <c r="E68" s="204"/>
      <c r="F68" s="200">
        <f>SUM(F33:F66)</f>
        <v>38070.25</v>
      </c>
      <c r="G68" s="200"/>
      <c r="H68" s="191"/>
      <c r="I68" s="191"/>
      <c r="J68" s="191"/>
    </row>
    <row r="69" spans="1:10">
      <c r="A69" s="179"/>
      <c r="B69" s="187" t="s">
        <v>67</v>
      </c>
      <c r="C69" s="187"/>
      <c r="D69" s="204">
        <v>3193.6</v>
      </c>
      <c r="E69" s="205"/>
      <c r="F69" s="200">
        <v>37989.25</v>
      </c>
      <c r="G69" s="194"/>
      <c r="H69" s="191"/>
      <c r="I69" s="191"/>
      <c r="J69" s="191"/>
    </row>
    <row r="70" spans="1:10">
      <c r="A70" s="179"/>
      <c r="B70" s="187" t="s">
        <v>55</v>
      </c>
      <c r="C70" s="194">
        <v>11000.7</v>
      </c>
      <c r="D70" s="205"/>
      <c r="E70" s="204">
        <v>14194.3</v>
      </c>
      <c r="F70" s="200"/>
      <c r="G70" s="200">
        <v>52183.55</v>
      </c>
      <c r="H70" s="191"/>
      <c r="I70" s="191"/>
      <c r="J70" s="191"/>
    </row>
    <row r="71" spans="1:10" ht="15.75">
      <c r="A71" s="26"/>
      <c r="B71" s="151"/>
      <c r="C71" s="151"/>
      <c r="D71" s="151"/>
      <c r="E71" s="151"/>
      <c r="F71" s="151"/>
      <c r="G71" s="151"/>
      <c r="H71" s="151"/>
      <c r="I71" s="151"/>
      <c r="J71" s="151"/>
    </row>
    <row r="72" spans="1:10" ht="15.75">
      <c r="A72" s="26"/>
      <c r="B72" s="131" t="s">
        <v>120</v>
      </c>
      <c r="C72" s="151"/>
      <c r="D72" s="151"/>
      <c r="E72" s="151"/>
      <c r="F72" s="151"/>
      <c r="G72" s="151"/>
      <c r="H72" s="151"/>
      <c r="I72" s="131" t="s">
        <v>121</v>
      </c>
      <c r="J72" s="151"/>
    </row>
  </sheetData>
  <mergeCells count="10">
    <mergeCell ref="A6:A8"/>
    <mergeCell ref="B6:B8"/>
    <mergeCell ref="H6:H8"/>
    <mergeCell ref="I6:I8"/>
    <mergeCell ref="B10:J10"/>
    <mergeCell ref="H1:J1"/>
    <mergeCell ref="H2:J2"/>
    <mergeCell ref="B3:J3"/>
    <mergeCell ref="B4:J4"/>
    <mergeCell ref="J6:J8"/>
  </mergeCells>
  <phoneticPr fontId="0" type="noConversion"/>
  <pageMargins left="0.7" right="0.7" top="0.75" bottom="0.75" header="0.3" footer="0.3"/>
  <pageSetup paperSize="9" scale="90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workbookViewId="0">
      <selection activeCell="B10" sqref="B10:L10"/>
    </sheetView>
  </sheetViews>
  <sheetFormatPr defaultRowHeight="12.75"/>
  <cols>
    <col min="1" max="1" width="6.85546875" customWidth="1"/>
    <col min="2" max="2" width="40.5703125" customWidth="1"/>
    <col min="3" max="3" width="14.85546875" customWidth="1"/>
    <col min="4" max="4" width="11.42578125" customWidth="1"/>
    <col min="5" max="9" width="11.28515625" customWidth="1"/>
    <col min="10" max="10" width="15.85546875" customWidth="1"/>
    <col min="11" max="11" width="9.7109375" customWidth="1"/>
    <col min="12" max="12" width="18" customWidth="1"/>
  </cols>
  <sheetData>
    <row r="1" spans="1:12" ht="35.25" customHeight="1">
      <c r="A1" s="25"/>
      <c r="B1" s="25"/>
      <c r="C1" s="25"/>
      <c r="D1" s="25"/>
      <c r="E1" s="25"/>
      <c r="F1" s="25"/>
      <c r="G1" s="25"/>
      <c r="H1" s="25"/>
      <c r="I1" s="25"/>
      <c r="J1" s="278" t="s">
        <v>164</v>
      </c>
      <c r="K1" s="278"/>
      <c r="L1" s="278"/>
    </row>
    <row r="2" spans="1:12" ht="30" customHeight="1">
      <c r="A2" s="25"/>
      <c r="B2" s="131"/>
      <c r="C2" s="131"/>
      <c r="D2" s="131"/>
      <c r="E2" s="131"/>
      <c r="F2" s="131"/>
      <c r="G2" s="131"/>
      <c r="H2" s="131"/>
      <c r="I2" s="131"/>
      <c r="J2" s="278" t="s">
        <v>84</v>
      </c>
      <c r="K2" s="278"/>
      <c r="L2" s="278"/>
    </row>
    <row r="3" spans="1:12" ht="15.75">
      <c r="A3" s="25"/>
      <c r="B3" s="279" t="s">
        <v>2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</row>
    <row r="4" spans="1:12" ht="15.75">
      <c r="A4" s="25"/>
      <c r="B4" s="279" t="s">
        <v>85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</row>
    <row r="5" spans="1:12" ht="16.5" thickBot="1">
      <c r="A5" s="25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6" spans="1:12">
      <c r="A6" s="289" t="s">
        <v>4</v>
      </c>
      <c r="B6" s="287" t="s">
        <v>5</v>
      </c>
      <c r="C6" s="182" t="s">
        <v>69</v>
      </c>
      <c r="D6" s="182"/>
      <c r="E6" s="182"/>
      <c r="F6" s="182"/>
      <c r="G6" s="182"/>
      <c r="H6" s="182"/>
      <c r="I6" s="182"/>
      <c r="J6" s="287" t="s">
        <v>7</v>
      </c>
      <c r="K6" s="287" t="s">
        <v>8</v>
      </c>
      <c r="L6" s="287" t="s">
        <v>9</v>
      </c>
    </row>
    <row r="7" spans="1:12">
      <c r="A7" s="290"/>
      <c r="B7" s="288"/>
      <c r="C7" s="183" t="s">
        <v>71</v>
      </c>
      <c r="D7" s="184">
        <v>44967</v>
      </c>
      <c r="E7" s="183" t="s">
        <v>70</v>
      </c>
      <c r="F7" s="184">
        <v>44986</v>
      </c>
      <c r="G7" s="183" t="s">
        <v>70</v>
      </c>
      <c r="H7" s="184">
        <v>45000</v>
      </c>
      <c r="I7" s="183" t="s">
        <v>70</v>
      </c>
      <c r="J7" s="288"/>
      <c r="K7" s="288"/>
      <c r="L7" s="288"/>
    </row>
    <row r="8" spans="1:12">
      <c r="A8" s="291"/>
      <c r="B8" s="288"/>
      <c r="C8" s="185" t="s">
        <v>72</v>
      </c>
      <c r="D8" s="185"/>
      <c r="E8" s="185"/>
      <c r="F8" s="185"/>
      <c r="G8" s="185"/>
      <c r="H8" s="185"/>
      <c r="I8" s="185"/>
      <c r="J8" s="288"/>
      <c r="K8" s="288"/>
      <c r="L8" s="288"/>
    </row>
    <row r="9" spans="1:12">
      <c r="A9" s="178">
        <v>1</v>
      </c>
      <c r="B9" s="186">
        <v>2</v>
      </c>
      <c r="C9" s="186">
        <v>3</v>
      </c>
      <c r="D9" s="186">
        <v>4</v>
      </c>
      <c r="E9" s="186">
        <v>5</v>
      </c>
      <c r="F9" s="186">
        <v>6</v>
      </c>
      <c r="G9" s="186">
        <v>7</v>
      </c>
      <c r="H9" s="186">
        <v>8</v>
      </c>
      <c r="I9" s="186">
        <v>9</v>
      </c>
      <c r="J9" s="186">
        <v>10</v>
      </c>
      <c r="K9" s="186">
        <v>11</v>
      </c>
      <c r="L9" s="186">
        <v>12</v>
      </c>
    </row>
    <row r="10" spans="1:12">
      <c r="A10" s="177">
        <v>1</v>
      </c>
      <c r="B10" s="292" t="s">
        <v>195</v>
      </c>
      <c r="C10" s="288"/>
      <c r="D10" s="288"/>
      <c r="E10" s="288"/>
      <c r="F10" s="288"/>
      <c r="G10" s="288"/>
      <c r="H10" s="288"/>
      <c r="I10" s="288"/>
      <c r="J10" s="288"/>
      <c r="K10" s="288"/>
      <c r="L10" s="288"/>
    </row>
    <row r="11" spans="1:12">
      <c r="A11" s="179" t="s">
        <v>11</v>
      </c>
      <c r="B11" s="187" t="s">
        <v>12</v>
      </c>
      <c r="C11" s="166"/>
      <c r="D11" s="166"/>
      <c r="E11" s="166"/>
      <c r="F11" s="166"/>
      <c r="G11" s="166"/>
      <c r="H11" s="166"/>
      <c r="I11" s="166"/>
      <c r="J11" s="188" t="s">
        <v>13</v>
      </c>
      <c r="K11" s="189">
        <v>45282</v>
      </c>
      <c r="L11" s="188" t="s">
        <v>122</v>
      </c>
    </row>
    <row r="12" spans="1:12">
      <c r="A12" s="180" t="s">
        <v>15</v>
      </c>
      <c r="B12" s="195" t="s">
        <v>58</v>
      </c>
      <c r="C12" s="165">
        <v>250</v>
      </c>
      <c r="D12" s="165">
        <v>0</v>
      </c>
      <c r="E12" s="165">
        <v>250</v>
      </c>
      <c r="F12" s="165">
        <v>0</v>
      </c>
      <c r="G12" s="165">
        <v>250</v>
      </c>
      <c r="H12" s="206">
        <v>-200</v>
      </c>
      <c r="I12" s="206">
        <v>50</v>
      </c>
      <c r="J12" s="188" t="s">
        <v>13</v>
      </c>
      <c r="K12" s="189">
        <v>45282</v>
      </c>
      <c r="L12" s="188" t="s">
        <v>122</v>
      </c>
    </row>
    <row r="13" spans="1:12">
      <c r="A13" s="180" t="s">
        <v>17</v>
      </c>
      <c r="B13" s="195" t="s">
        <v>59</v>
      </c>
      <c r="C13" s="165">
        <v>400</v>
      </c>
      <c r="D13" s="165">
        <v>0</v>
      </c>
      <c r="E13" s="165">
        <v>400</v>
      </c>
      <c r="F13" s="165">
        <v>0</v>
      </c>
      <c r="G13" s="165">
        <v>400</v>
      </c>
      <c r="H13" s="206">
        <v>-300</v>
      </c>
      <c r="I13" s="206">
        <v>100</v>
      </c>
      <c r="J13" s="188" t="s">
        <v>13</v>
      </c>
      <c r="K13" s="189">
        <v>45282</v>
      </c>
      <c r="L13" s="188" t="s">
        <v>122</v>
      </c>
    </row>
    <row r="14" spans="1:12">
      <c r="A14" s="180" t="s">
        <v>19</v>
      </c>
      <c r="B14" s="195" t="s">
        <v>60</v>
      </c>
      <c r="C14" s="165">
        <v>500</v>
      </c>
      <c r="D14" s="165">
        <v>0</v>
      </c>
      <c r="E14" s="165">
        <v>500</v>
      </c>
      <c r="F14" s="165">
        <v>0</v>
      </c>
      <c r="G14" s="165">
        <v>500</v>
      </c>
      <c r="H14" s="206">
        <v>-100</v>
      </c>
      <c r="I14" s="206">
        <v>400</v>
      </c>
      <c r="J14" s="188" t="s">
        <v>13</v>
      </c>
      <c r="K14" s="189">
        <v>45282</v>
      </c>
      <c r="L14" s="188" t="s">
        <v>122</v>
      </c>
    </row>
    <row r="15" spans="1:12">
      <c r="A15" s="180" t="s">
        <v>21</v>
      </c>
      <c r="B15" s="195" t="s">
        <v>61</v>
      </c>
      <c r="C15" s="165">
        <v>700</v>
      </c>
      <c r="D15" s="165">
        <v>0</v>
      </c>
      <c r="E15" s="165">
        <v>700</v>
      </c>
      <c r="F15" s="165">
        <v>0</v>
      </c>
      <c r="G15" s="165">
        <v>700</v>
      </c>
      <c r="H15" s="206">
        <v>-100</v>
      </c>
      <c r="I15" s="206">
        <v>600</v>
      </c>
      <c r="J15" s="188" t="s">
        <v>13</v>
      </c>
      <c r="K15" s="189">
        <v>45282</v>
      </c>
      <c r="L15" s="188" t="s">
        <v>122</v>
      </c>
    </row>
    <row r="16" spans="1:12" ht="38.25">
      <c r="A16" s="180" t="s">
        <v>23</v>
      </c>
      <c r="B16" s="202" t="s">
        <v>24</v>
      </c>
      <c r="C16" s="165">
        <v>300</v>
      </c>
      <c r="D16" s="165">
        <v>0</v>
      </c>
      <c r="E16" s="165">
        <v>300</v>
      </c>
      <c r="F16" s="208">
        <v>-81</v>
      </c>
      <c r="G16" s="208">
        <v>219</v>
      </c>
      <c r="H16" s="209">
        <v>0</v>
      </c>
      <c r="I16" s="209">
        <v>219</v>
      </c>
      <c r="J16" s="188" t="s">
        <v>13</v>
      </c>
      <c r="K16" s="189">
        <v>45282</v>
      </c>
      <c r="L16" s="188" t="s">
        <v>122</v>
      </c>
    </row>
    <row r="17" spans="1:12" ht="25.5">
      <c r="A17" s="180" t="s">
        <v>25</v>
      </c>
      <c r="B17" s="190" t="s">
        <v>26</v>
      </c>
      <c r="C17" s="165">
        <v>250</v>
      </c>
      <c r="D17" s="165">
        <v>0</v>
      </c>
      <c r="E17" s="165">
        <v>250</v>
      </c>
      <c r="F17" s="165">
        <v>0</v>
      </c>
      <c r="G17" s="165">
        <v>250</v>
      </c>
      <c r="H17" s="165">
        <v>0</v>
      </c>
      <c r="I17" s="165">
        <v>250</v>
      </c>
      <c r="J17" s="188" t="s">
        <v>13</v>
      </c>
      <c r="K17" s="189">
        <v>45282</v>
      </c>
      <c r="L17" s="188" t="s">
        <v>122</v>
      </c>
    </row>
    <row r="18" spans="1:12" ht="63.75">
      <c r="A18" s="180" t="s">
        <v>27</v>
      </c>
      <c r="B18" s="190" t="s">
        <v>80</v>
      </c>
      <c r="C18" s="165">
        <v>8000</v>
      </c>
      <c r="D18" s="165">
        <v>0</v>
      </c>
      <c r="E18" s="165">
        <v>8000</v>
      </c>
      <c r="F18" s="165">
        <v>0</v>
      </c>
      <c r="G18" s="165">
        <v>8000</v>
      </c>
      <c r="H18" s="165">
        <v>0</v>
      </c>
      <c r="I18" s="165">
        <v>8000</v>
      </c>
      <c r="J18" s="188" t="s">
        <v>13</v>
      </c>
      <c r="K18" s="189">
        <v>45282</v>
      </c>
      <c r="L18" s="188" t="s">
        <v>122</v>
      </c>
    </row>
    <row r="19" spans="1:12" ht="38.25">
      <c r="A19" s="180" t="s">
        <v>29</v>
      </c>
      <c r="B19" s="190" t="s">
        <v>79</v>
      </c>
      <c r="C19" s="165">
        <v>600</v>
      </c>
      <c r="D19" s="165">
        <v>0</v>
      </c>
      <c r="E19" s="165">
        <v>600</v>
      </c>
      <c r="F19" s="165">
        <v>0</v>
      </c>
      <c r="G19" s="165">
        <v>600</v>
      </c>
      <c r="H19" s="165">
        <v>0</v>
      </c>
      <c r="I19" s="165">
        <v>600</v>
      </c>
      <c r="J19" s="188" t="s">
        <v>13</v>
      </c>
      <c r="K19" s="189">
        <v>45282</v>
      </c>
      <c r="L19" s="188" t="s">
        <v>122</v>
      </c>
    </row>
    <row r="20" spans="1:12">
      <c r="A20" s="179"/>
      <c r="B20" s="187" t="s">
        <v>31</v>
      </c>
      <c r="C20" s="166">
        <f>SUM(C12:C19)</f>
        <v>11000</v>
      </c>
      <c r="D20" s="166"/>
      <c r="E20" s="166">
        <f>SUM(E12:E19)</f>
        <v>11000</v>
      </c>
      <c r="F20" s="205"/>
      <c r="G20" s="204">
        <f>SUM(G12:G19)</f>
        <v>10919</v>
      </c>
      <c r="H20" s="200"/>
      <c r="I20" s="200">
        <f>SUM(I12:I19)</f>
        <v>10219</v>
      </c>
      <c r="J20" s="191"/>
      <c r="K20" s="191"/>
      <c r="L20" s="192"/>
    </row>
    <row r="21" spans="1:12">
      <c r="A21" s="179"/>
      <c r="B21" s="168" t="s">
        <v>62</v>
      </c>
      <c r="C21" s="167"/>
      <c r="D21" s="167"/>
      <c r="E21" s="167"/>
      <c r="F21" s="210">
        <v>-81</v>
      </c>
      <c r="G21" s="211"/>
      <c r="H21" s="213">
        <f>SUM(H12:H19)</f>
        <v>-700</v>
      </c>
      <c r="I21" s="167"/>
      <c r="J21" s="168"/>
      <c r="K21" s="168"/>
      <c r="L21" s="168"/>
    </row>
    <row r="22" spans="1:12" ht="38.25">
      <c r="A22" s="179"/>
      <c r="B22" s="168" t="s">
        <v>32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</row>
    <row r="23" spans="1:12" ht="51">
      <c r="A23" s="180" t="s">
        <v>33</v>
      </c>
      <c r="B23" s="193" t="s">
        <v>81</v>
      </c>
      <c r="C23" s="160">
        <v>0.1</v>
      </c>
      <c r="D23" s="160">
        <v>0</v>
      </c>
      <c r="E23" s="160">
        <v>0.1</v>
      </c>
      <c r="F23" s="160">
        <v>0</v>
      </c>
      <c r="G23" s="160">
        <v>0.1</v>
      </c>
      <c r="H23" s="160">
        <v>0</v>
      </c>
      <c r="I23" s="160">
        <v>0.1</v>
      </c>
      <c r="J23" s="188" t="s">
        <v>13</v>
      </c>
      <c r="K23" s="189">
        <v>45282</v>
      </c>
      <c r="L23" s="188" t="s">
        <v>122</v>
      </c>
    </row>
    <row r="24" spans="1:12" ht="63.75">
      <c r="A24" s="180" t="s">
        <v>35</v>
      </c>
      <c r="B24" s="190" t="s">
        <v>63</v>
      </c>
      <c r="C24" s="160">
        <v>0.1</v>
      </c>
      <c r="D24" s="160">
        <v>0</v>
      </c>
      <c r="E24" s="160">
        <v>0.1</v>
      </c>
      <c r="F24" s="160">
        <v>0</v>
      </c>
      <c r="G24" s="160">
        <v>0.1</v>
      </c>
      <c r="H24" s="160">
        <v>0</v>
      </c>
      <c r="I24" s="160">
        <v>0.1</v>
      </c>
      <c r="J24" s="188" t="s">
        <v>13</v>
      </c>
      <c r="K24" s="189">
        <v>45282</v>
      </c>
      <c r="L24" s="188" t="s">
        <v>122</v>
      </c>
    </row>
    <row r="25" spans="1:12" ht="63" customHeight="1">
      <c r="A25" s="180" t="s">
        <v>37</v>
      </c>
      <c r="B25" s="190" t="s">
        <v>38</v>
      </c>
      <c r="C25" s="160">
        <v>0.1</v>
      </c>
      <c r="D25" s="160">
        <v>0</v>
      </c>
      <c r="E25" s="160">
        <v>0.1</v>
      </c>
      <c r="F25" s="160">
        <v>0</v>
      </c>
      <c r="G25" s="160">
        <v>0.1</v>
      </c>
      <c r="H25" s="160">
        <v>0</v>
      </c>
      <c r="I25" s="160">
        <v>0.1</v>
      </c>
      <c r="J25" s="188" t="s">
        <v>13</v>
      </c>
      <c r="K25" s="189">
        <v>45282</v>
      </c>
      <c r="L25" s="188" t="s">
        <v>122</v>
      </c>
    </row>
    <row r="26" spans="1:12" ht="63.75">
      <c r="A26" s="180" t="s">
        <v>39</v>
      </c>
      <c r="B26" s="190" t="s">
        <v>42</v>
      </c>
      <c r="C26" s="160">
        <v>0.1</v>
      </c>
      <c r="D26" s="160">
        <v>0</v>
      </c>
      <c r="E26" s="160">
        <v>0.1</v>
      </c>
      <c r="F26" s="160">
        <v>0</v>
      </c>
      <c r="G26" s="160">
        <v>0.1</v>
      </c>
      <c r="H26" s="160">
        <v>0</v>
      </c>
      <c r="I26" s="160">
        <v>0.1</v>
      </c>
      <c r="J26" s="188" t="s">
        <v>13</v>
      </c>
      <c r="K26" s="189">
        <v>45282</v>
      </c>
      <c r="L26" s="188" t="s">
        <v>122</v>
      </c>
    </row>
    <row r="27" spans="1:12" ht="44.25" customHeight="1">
      <c r="A27" s="180" t="s">
        <v>41</v>
      </c>
      <c r="B27" s="190" t="s">
        <v>46</v>
      </c>
      <c r="C27" s="160">
        <v>0.1</v>
      </c>
      <c r="D27" s="160">
        <v>0</v>
      </c>
      <c r="E27" s="160">
        <v>0.1</v>
      </c>
      <c r="F27" s="160">
        <v>0</v>
      </c>
      <c r="G27" s="160">
        <v>0.1</v>
      </c>
      <c r="H27" s="160">
        <v>0</v>
      </c>
      <c r="I27" s="160">
        <v>0.1</v>
      </c>
      <c r="J27" s="188" t="s">
        <v>13</v>
      </c>
      <c r="K27" s="189">
        <v>45282</v>
      </c>
      <c r="L27" s="188" t="s">
        <v>122</v>
      </c>
    </row>
    <row r="28" spans="1:12" ht="63" customHeight="1">
      <c r="A28" s="180" t="s">
        <v>43</v>
      </c>
      <c r="B28" s="190" t="s">
        <v>48</v>
      </c>
      <c r="C28" s="160">
        <v>0.1</v>
      </c>
      <c r="D28" s="160">
        <v>0</v>
      </c>
      <c r="E28" s="160">
        <v>0.1</v>
      </c>
      <c r="F28" s="160">
        <v>0</v>
      </c>
      <c r="G28" s="160">
        <v>0.1</v>
      </c>
      <c r="H28" s="160">
        <v>0</v>
      </c>
      <c r="I28" s="160">
        <v>0.1</v>
      </c>
      <c r="J28" s="188" t="s">
        <v>13</v>
      </c>
      <c r="K28" s="189">
        <v>45282</v>
      </c>
      <c r="L28" s="188" t="s">
        <v>122</v>
      </c>
    </row>
    <row r="29" spans="1:12" ht="63.75">
      <c r="A29" s="180" t="s">
        <v>45</v>
      </c>
      <c r="B29" s="190" t="s">
        <v>50</v>
      </c>
      <c r="C29" s="160">
        <v>0.1</v>
      </c>
      <c r="D29" s="160">
        <v>0</v>
      </c>
      <c r="E29" s="160">
        <v>0.1</v>
      </c>
      <c r="F29" s="160">
        <v>0</v>
      </c>
      <c r="G29" s="160">
        <v>0.1</v>
      </c>
      <c r="H29" s="160">
        <v>0</v>
      </c>
      <c r="I29" s="160">
        <v>0.1</v>
      </c>
      <c r="J29" s="188" t="s">
        <v>13</v>
      </c>
      <c r="K29" s="189">
        <v>45282</v>
      </c>
      <c r="L29" s="188" t="s">
        <v>122</v>
      </c>
    </row>
    <row r="30" spans="1:12">
      <c r="A30" s="180"/>
      <c r="B30" s="187" t="s">
        <v>53</v>
      </c>
      <c r="C30" s="194">
        <f>SUM(C23:C29)</f>
        <v>0.7</v>
      </c>
      <c r="D30" s="194"/>
      <c r="E30" s="194">
        <f>SUM(E23:E29)</f>
        <v>0.7</v>
      </c>
      <c r="F30" s="194"/>
      <c r="G30" s="194">
        <f>SUM(G23:G29)</f>
        <v>0.7</v>
      </c>
      <c r="H30" s="194"/>
      <c r="I30" s="194">
        <f>SUM(I23:I29)</f>
        <v>0.7</v>
      </c>
      <c r="J30" s="191"/>
      <c r="K30" s="191"/>
      <c r="L30" s="191"/>
    </row>
    <row r="31" spans="1:12">
      <c r="A31" s="179"/>
      <c r="B31" s="187" t="s">
        <v>62</v>
      </c>
      <c r="C31" s="187"/>
      <c r="D31" s="187"/>
      <c r="E31" s="187"/>
      <c r="F31" s="187"/>
      <c r="G31" s="187"/>
      <c r="H31" s="187"/>
      <c r="I31" s="187"/>
      <c r="J31" s="191"/>
      <c r="K31" s="191"/>
      <c r="L31" s="191"/>
    </row>
    <row r="32" spans="1:12" ht="38.25">
      <c r="A32" s="179" t="s">
        <v>86</v>
      </c>
      <c r="B32" s="187" t="s">
        <v>97</v>
      </c>
      <c r="C32" s="187"/>
      <c r="D32" s="187"/>
      <c r="E32" s="187"/>
      <c r="F32" s="187"/>
      <c r="G32" s="187"/>
      <c r="H32" s="187"/>
      <c r="I32" s="187"/>
      <c r="J32" s="191"/>
      <c r="K32" s="191"/>
      <c r="L32" s="191"/>
    </row>
    <row r="33" spans="1:12" ht="59.25" customHeight="1">
      <c r="A33" s="201" t="s">
        <v>87</v>
      </c>
      <c r="B33" s="202" t="s">
        <v>123</v>
      </c>
      <c r="C33" s="202"/>
      <c r="D33" s="203">
        <v>99.8</v>
      </c>
      <c r="E33" s="203">
        <v>99.8</v>
      </c>
      <c r="F33" s="203">
        <v>0</v>
      </c>
      <c r="G33" s="203">
        <v>99.8</v>
      </c>
      <c r="H33" s="203">
        <v>0</v>
      </c>
      <c r="I33" s="203">
        <v>99.8</v>
      </c>
      <c r="J33" s="197" t="s">
        <v>13</v>
      </c>
      <c r="K33" s="198">
        <v>45282</v>
      </c>
      <c r="L33" s="197" t="s">
        <v>122</v>
      </c>
    </row>
    <row r="34" spans="1:12" ht="57" customHeight="1">
      <c r="A34" s="201" t="s">
        <v>88</v>
      </c>
      <c r="B34" s="202" t="s">
        <v>159</v>
      </c>
      <c r="C34" s="202"/>
      <c r="D34" s="203">
        <v>99.8</v>
      </c>
      <c r="E34" s="203">
        <v>99.8</v>
      </c>
      <c r="F34" s="203">
        <v>0</v>
      </c>
      <c r="G34" s="203">
        <v>99.8</v>
      </c>
      <c r="H34" s="203">
        <v>0</v>
      </c>
      <c r="I34" s="203">
        <v>99.8</v>
      </c>
      <c r="J34" s="197" t="s">
        <v>13</v>
      </c>
      <c r="K34" s="198">
        <v>45282</v>
      </c>
      <c r="L34" s="197" t="s">
        <v>122</v>
      </c>
    </row>
    <row r="35" spans="1:12" ht="58.5" customHeight="1">
      <c r="A35" s="201" t="s">
        <v>89</v>
      </c>
      <c r="B35" s="202" t="s">
        <v>160</v>
      </c>
      <c r="C35" s="202"/>
      <c r="D35" s="203">
        <v>99.8</v>
      </c>
      <c r="E35" s="203">
        <v>99.8</v>
      </c>
      <c r="F35" s="203">
        <v>0</v>
      </c>
      <c r="G35" s="203">
        <v>99.8</v>
      </c>
      <c r="H35" s="203">
        <v>0</v>
      </c>
      <c r="I35" s="203">
        <v>99.8</v>
      </c>
      <c r="J35" s="197" t="s">
        <v>13</v>
      </c>
      <c r="K35" s="198">
        <v>45282</v>
      </c>
      <c r="L35" s="197" t="s">
        <v>122</v>
      </c>
    </row>
    <row r="36" spans="1:12" ht="84.75" customHeight="1">
      <c r="A36" s="201" t="s">
        <v>90</v>
      </c>
      <c r="B36" s="202" t="s">
        <v>161</v>
      </c>
      <c r="C36" s="202"/>
      <c r="D36" s="203">
        <v>99.8</v>
      </c>
      <c r="E36" s="203">
        <v>99.8</v>
      </c>
      <c r="F36" s="203">
        <v>0</v>
      </c>
      <c r="G36" s="203">
        <v>99.8</v>
      </c>
      <c r="H36" s="203">
        <v>0</v>
      </c>
      <c r="I36" s="203">
        <v>99.8</v>
      </c>
      <c r="J36" s="197" t="s">
        <v>13</v>
      </c>
      <c r="K36" s="198">
        <v>45282</v>
      </c>
      <c r="L36" s="197" t="s">
        <v>122</v>
      </c>
    </row>
    <row r="37" spans="1:12" ht="70.5" customHeight="1">
      <c r="A37" s="201" t="s">
        <v>91</v>
      </c>
      <c r="B37" s="202" t="s">
        <v>127</v>
      </c>
      <c r="C37" s="202"/>
      <c r="D37" s="203">
        <v>99.8</v>
      </c>
      <c r="E37" s="203">
        <v>99.8</v>
      </c>
      <c r="F37" s="203">
        <v>0</v>
      </c>
      <c r="G37" s="203">
        <v>99.8</v>
      </c>
      <c r="H37" s="203">
        <v>0</v>
      </c>
      <c r="I37" s="203">
        <v>99.8</v>
      </c>
      <c r="J37" s="197" t="s">
        <v>13</v>
      </c>
      <c r="K37" s="198">
        <v>45282</v>
      </c>
      <c r="L37" s="197" t="s">
        <v>122</v>
      </c>
    </row>
    <row r="38" spans="1:12" ht="62.25" customHeight="1">
      <c r="A38" s="201" t="s">
        <v>92</v>
      </c>
      <c r="B38" s="202" t="s">
        <v>128</v>
      </c>
      <c r="C38" s="202"/>
      <c r="D38" s="203">
        <v>99.8</v>
      </c>
      <c r="E38" s="203">
        <v>99.8</v>
      </c>
      <c r="F38" s="203">
        <v>0</v>
      </c>
      <c r="G38" s="203">
        <v>99.8</v>
      </c>
      <c r="H38" s="203">
        <v>0</v>
      </c>
      <c r="I38" s="203">
        <v>99.8</v>
      </c>
      <c r="J38" s="197" t="s">
        <v>13</v>
      </c>
      <c r="K38" s="198">
        <v>45282</v>
      </c>
      <c r="L38" s="197" t="s">
        <v>122</v>
      </c>
    </row>
    <row r="39" spans="1:12" ht="70.5" customHeight="1">
      <c r="A39" s="201" t="s">
        <v>93</v>
      </c>
      <c r="B39" s="202" t="s">
        <v>142</v>
      </c>
      <c r="C39" s="202"/>
      <c r="D39" s="203">
        <v>99.8</v>
      </c>
      <c r="E39" s="203">
        <v>99.8</v>
      </c>
      <c r="F39" s="203">
        <v>0</v>
      </c>
      <c r="G39" s="203">
        <v>99.8</v>
      </c>
      <c r="H39" s="203">
        <v>0</v>
      </c>
      <c r="I39" s="203">
        <v>99.8</v>
      </c>
      <c r="J39" s="197" t="s">
        <v>13</v>
      </c>
      <c r="K39" s="198">
        <v>45282</v>
      </c>
      <c r="L39" s="197" t="s">
        <v>122</v>
      </c>
    </row>
    <row r="40" spans="1:12" ht="84.75" customHeight="1">
      <c r="A40" s="201" t="s">
        <v>94</v>
      </c>
      <c r="B40" s="202" t="s">
        <v>143</v>
      </c>
      <c r="C40" s="202"/>
      <c r="D40" s="203">
        <v>99.8</v>
      </c>
      <c r="E40" s="203">
        <v>99.8</v>
      </c>
      <c r="F40" s="203">
        <v>0</v>
      </c>
      <c r="G40" s="203">
        <v>99.8</v>
      </c>
      <c r="H40" s="203">
        <v>0</v>
      </c>
      <c r="I40" s="203">
        <v>99.8</v>
      </c>
      <c r="J40" s="197" t="s">
        <v>13</v>
      </c>
      <c r="K40" s="198">
        <v>45282</v>
      </c>
      <c r="L40" s="197" t="s">
        <v>122</v>
      </c>
    </row>
    <row r="41" spans="1:12" ht="83.25" customHeight="1">
      <c r="A41" s="201" t="s">
        <v>95</v>
      </c>
      <c r="B41" s="202" t="s">
        <v>144</v>
      </c>
      <c r="C41" s="202"/>
      <c r="D41" s="203">
        <v>99.8</v>
      </c>
      <c r="E41" s="203">
        <v>99.8</v>
      </c>
      <c r="F41" s="203">
        <v>0</v>
      </c>
      <c r="G41" s="203">
        <v>99.8</v>
      </c>
      <c r="H41" s="203">
        <v>0</v>
      </c>
      <c r="I41" s="203">
        <v>99.8</v>
      </c>
      <c r="J41" s="197" t="s">
        <v>13</v>
      </c>
      <c r="K41" s="198">
        <v>45282</v>
      </c>
      <c r="L41" s="197" t="s">
        <v>122</v>
      </c>
    </row>
    <row r="42" spans="1:12" ht="69" customHeight="1">
      <c r="A42" s="201" t="s">
        <v>96</v>
      </c>
      <c r="B42" s="202" t="s">
        <v>145</v>
      </c>
      <c r="C42" s="202"/>
      <c r="D42" s="203">
        <v>99.8</v>
      </c>
      <c r="E42" s="203">
        <v>99.8</v>
      </c>
      <c r="F42" s="203">
        <v>0</v>
      </c>
      <c r="G42" s="203">
        <v>99.8</v>
      </c>
      <c r="H42" s="203">
        <v>0</v>
      </c>
      <c r="I42" s="203">
        <v>99.8</v>
      </c>
      <c r="J42" s="197" t="s">
        <v>13</v>
      </c>
      <c r="K42" s="198">
        <v>45282</v>
      </c>
      <c r="L42" s="197" t="s">
        <v>122</v>
      </c>
    </row>
    <row r="43" spans="1:12" ht="57" customHeight="1">
      <c r="A43" s="201" t="s">
        <v>98</v>
      </c>
      <c r="B43" s="202" t="s">
        <v>129</v>
      </c>
      <c r="C43" s="202"/>
      <c r="D43" s="203">
        <v>99.8</v>
      </c>
      <c r="E43" s="203">
        <v>99.8</v>
      </c>
      <c r="F43" s="203">
        <v>0</v>
      </c>
      <c r="G43" s="203">
        <v>99.8</v>
      </c>
      <c r="H43" s="203">
        <v>0</v>
      </c>
      <c r="I43" s="203">
        <v>99.8</v>
      </c>
      <c r="J43" s="197" t="s">
        <v>13</v>
      </c>
      <c r="K43" s="198">
        <v>45282</v>
      </c>
      <c r="L43" s="197" t="s">
        <v>122</v>
      </c>
    </row>
    <row r="44" spans="1:12" ht="55.5" customHeight="1">
      <c r="A44" s="201" t="s">
        <v>99</v>
      </c>
      <c r="B44" s="202" t="s">
        <v>130</v>
      </c>
      <c r="C44" s="202"/>
      <c r="D44" s="203">
        <v>99.8</v>
      </c>
      <c r="E44" s="203">
        <v>99.8</v>
      </c>
      <c r="F44" s="203">
        <v>0</v>
      </c>
      <c r="G44" s="203">
        <v>99.8</v>
      </c>
      <c r="H44" s="203">
        <v>0</v>
      </c>
      <c r="I44" s="203">
        <v>99.8</v>
      </c>
      <c r="J44" s="197" t="s">
        <v>13</v>
      </c>
      <c r="K44" s="198">
        <v>45282</v>
      </c>
      <c r="L44" s="197" t="s">
        <v>122</v>
      </c>
    </row>
    <row r="45" spans="1:12" ht="70.5" customHeight="1">
      <c r="A45" s="201" t="s">
        <v>100</v>
      </c>
      <c r="B45" s="202" t="s">
        <v>131</v>
      </c>
      <c r="C45" s="202"/>
      <c r="D45" s="203">
        <v>99.8</v>
      </c>
      <c r="E45" s="203">
        <v>99.8</v>
      </c>
      <c r="F45" s="203">
        <v>0</v>
      </c>
      <c r="G45" s="203">
        <v>99.8</v>
      </c>
      <c r="H45" s="203">
        <v>0</v>
      </c>
      <c r="I45" s="203">
        <v>99.8</v>
      </c>
      <c r="J45" s="197" t="s">
        <v>13</v>
      </c>
      <c r="K45" s="198">
        <v>45282</v>
      </c>
      <c r="L45" s="197" t="s">
        <v>122</v>
      </c>
    </row>
    <row r="46" spans="1:12" ht="69" customHeight="1">
      <c r="A46" s="201" t="s">
        <v>101</v>
      </c>
      <c r="B46" s="202" t="s">
        <v>146</v>
      </c>
      <c r="C46" s="202"/>
      <c r="D46" s="203">
        <v>99.8</v>
      </c>
      <c r="E46" s="203">
        <v>99.8</v>
      </c>
      <c r="F46" s="203">
        <v>0</v>
      </c>
      <c r="G46" s="203">
        <v>99.8</v>
      </c>
      <c r="H46" s="203">
        <v>0</v>
      </c>
      <c r="I46" s="203">
        <v>99.8</v>
      </c>
      <c r="J46" s="197" t="s">
        <v>13</v>
      </c>
      <c r="K46" s="198">
        <v>45282</v>
      </c>
      <c r="L46" s="197" t="s">
        <v>122</v>
      </c>
    </row>
    <row r="47" spans="1:12" ht="62.25" customHeight="1">
      <c r="A47" s="201" t="s">
        <v>102</v>
      </c>
      <c r="B47" s="202" t="s">
        <v>132</v>
      </c>
      <c r="C47" s="202"/>
      <c r="D47" s="203">
        <v>99.8</v>
      </c>
      <c r="E47" s="203">
        <v>99.8</v>
      </c>
      <c r="F47" s="203">
        <v>0</v>
      </c>
      <c r="G47" s="203">
        <v>99.8</v>
      </c>
      <c r="H47" s="203">
        <v>0</v>
      </c>
      <c r="I47" s="203">
        <v>99.8</v>
      </c>
      <c r="J47" s="197" t="s">
        <v>13</v>
      </c>
      <c r="K47" s="198">
        <v>45282</v>
      </c>
      <c r="L47" s="197" t="s">
        <v>122</v>
      </c>
    </row>
    <row r="48" spans="1:12" ht="76.5">
      <c r="A48" s="201" t="s">
        <v>103</v>
      </c>
      <c r="B48" s="202" t="s">
        <v>147</v>
      </c>
      <c r="C48" s="202"/>
      <c r="D48" s="203">
        <v>99.8</v>
      </c>
      <c r="E48" s="203">
        <v>99.8</v>
      </c>
      <c r="F48" s="203">
        <v>0</v>
      </c>
      <c r="G48" s="203">
        <v>99.8</v>
      </c>
      <c r="H48" s="203">
        <v>0</v>
      </c>
      <c r="I48" s="203">
        <v>99.8</v>
      </c>
      <c r="J48" s="197" t="s">
        <v>13</v>
      </c>
      <c r="K48" s="198">
        <v>45282</v>
      </c>
      <c r="L48" s="197" t="s">
        <v>122</v>
      </c>
    </row>
    <row r="49" spans="1:12" ht="51">
      <c r="A49" s="201" t="s">
        <v>104</v>
      </c>
      <c r="B49" s="202" t="s">
        <v>148</v>
      </c>
      <c r="C49" s="202"/>
      <c r="D49" s="203">
        <v>99.8</v>
      </c>
      <c r="E49" s="203">
        <v>99.8</v>
      </c>
      <c r="F49" s="203">
        <v>0</v>
      </c>
      <c r="G49" s="203">
        <v>99.8</v>
      </c>
      <c r="H49" s="203">
        <v>0</v>
      </c>
      <c r="I49" s="203">
        <v>99.8</v>
      </c>
      <c r="J49" s="197" t="s">
        <v>13</v>
      </c>
      <c r="K49" s="198">
        <v>45282</v>
      </c>
      <c r="L49" s="197" t="s">
        <v>122</v>
      </c>
    </row>
    <row r="50" spans="1:12" ht="76.5">
      <c r="A50" s="201" t="s">
        <v>105</v>
      </c>
      <c r="B50" s="202" t="s">
        <v>149</v>
      </c>
      <c r="C50" s="202"/>
      <c r="D50" s="203">
        <v>99.8</v>
      </c>
      <c r="E50" s="203">
        <v>99.8</v>
      </c>
      <c r="F50" s="203">
        <v>0</v>
      </c>
      <c r="G50" s="203">
        <v>99.8</v>
      </c>
      <c r="H50" s="203">
        <v>0</v>
      </c>
      <c r="I50" s="203">
        <v>99.8</v>
      </c>
      <c r="J50" s="197" t="s">
        <v>13</v>
      </c>
      <c r="K50" s="198">
        <v>45282</v>
      </c>
      <c r="L50" s="197" t="s">
        <v>122</v>
      </c>
    </row>
    <row r="51" spans="1:12" ht="57" customHeight="1">
      <c r="A51" s="201" t="s">
        <v>106</v>
      </c>
      <c r="B51" s="202" t="s">
        <v>133</v>
      </c>
      <c r="C51" s="202"/>
      <c r="D51" s="203">
        <v>99.8</v>
      </c>
      <c r="E51" s="203">
        <v>99.8</v>
      </c>
      <c r="F51" s="203">
        <v>0</v>
      </c>
      <c r="G51" s="203">
        <v>99.8</v>
      </c>
      <c r="H51" s="203">
        <v>0</v>
      </c>
      <c r="I51" s="203">
        <v>99.8</v>
      </c>
      <c r="J51" s="197" t="s">
        <v>13</v>
      </c>
      <c r="K51" s="198">
        <v>45282</v>
      </c>
      <c r="L51" s="197" t="s">
        <v>122</v>
      </c>
    </row>
    <row r="52" spans="1:12" ht="55.5" customHeight="1">
      <c r="A52" s="201" t="s">
        <v>107</v>
      </c>
      <c r="B52" s="202" t="s">
        <v>134</v>
      </c>
      <c r="C52" s="202"/>
      <c r="D52" s="203">
        <v>99.8</v>
      </c>
      <c r="E52" s="203">
        <v>99.8</v>
      </c>
      <c r="F52" s="203">
        <v>0</v>
      </c>
      <c r="G52" s="203">
        <v>99.8</v>
      </c>
      <c r="H52" s="203">
        <v>0</v>
      </c>
      <c r="I52" s="203">
        <v>99.8</v>
      </c>
      <c r="J52" s="197" t="s">
        <v>13</v>
      </c>
      <c r="K52" s="198">
        <v>45282</v>
      </c>
      <c r="L52" s="197" t="s">
        <v>122</v>
      </c>
    </row>
    <row r="53" spans="1:12" ht="62.25" customHeight="1">
      <c r="A53" s="201" t="s">
        <v>108</v>
      </c>
      <c r="B53" s="202" t="s">
        <v>135</v>
      </c>
      <c r="C53" s="202"/>
      <c r="D53" s="203">
        <v>99.8</v>
      </c>
      <c r="E53" s="203">
        <v>99.8</v>
      </c>
      <c r="F53" s="203">
        <v>0</v>
      </c>
      <c r="G53" s="203">
        <v>99.8</v>
      </c>
      <c r="H53" s="203">
        <v>0</v>
      </c>
      <c r="I53" s="203">
        <v>99.8</v>
      </c>
      <c r="J53" s="197" t="s">
        <v>13</v>
      </c>
      <c r="K53" s="198">
        <v>45282</v>
      </c>
      <c r="L53" s="197" t="s">
        <v>122</v>
      </c>
    </row>
    <row r="54" spans="1:12" ht="57.75" customHeight="1">
      <c r="A54" s="201" t="s">
        <v>150</v>
      </c>
      <c r="B54" s="202" t="s">
        <v>136</v>
      </c>
      <c r="C54" s="202"/>
      <c r="D54" s="203">
        <v>99.8</v>
      </c>
      <c r="E54" s="203">
        <v>99.8</v>
      </c>
      <c r="F54" s="203">
        <v>0</v>
      </c>
      <c r="G54" s="203">
        <v>99.8</v>
      </c>
      <c r="H54" s="203">
        <v>0</v>
      </c>
      <c r="I54" s="203">
        <v>99.8</v>
      </c>
      <c r="J54" s="197" t="s">
        <v>13</v>
      </c>
      <c r="K54" s="198">
        <v>45282</v>
      </c>
      <c r="L54" s="197" t="s">
        <v>122</v>
      </c>
    </row>
    <row r="55" spans="1:12" ht="56.25" customHeight="1">
      <c r="A55" s="201" t="s">
        <v>109</v>
      </c>
      <c r="B55" s="202" t="s">
        <v>137</v>
      </c>
      <c r="C55" s="202"/>
      <c r="D55" s="203">
        <v>99.8</v>
      </c>
      <c r="E55" s="203">
        <v>99.8</v>
      </c>
      <c r="F55" s="203">
        <v>0</v>
      </c>
      <c r="G55" s="203">
        <v>99.8</v>
      </c>
      <c r="H55" s="203">
        <v>0</v>
      </c>
      <c r="I55" s="203">
        <v>99.8</v>
      </c>
      <c r="J55" s="197" t="s">
        <v>13</v>
      </c>
      <c r="K55" s="198">
        <v>45282</v>
      </c>
      <c r="L55" s="197" t="s">
        <v>122</v>
      </c>
    </row>
    <row r="56" spans="1:12" ht="54.75" customHeight="1">
      <c r="A56" s="201" t="s">
        <v>110</v>
      </c>
      <c r="B56" s="202" t="s">
        <v>151</v>
      </c>
      <c r="C56" s="202"/>
      <c r="D56" s="203">
        <v>99.8</v>
      </c>
      <c r="E56" s="203">
        <v>99.8</v>
      </c>
      <c r="F56" s="203">
        <v>0</v>
      </c>
      <c r="G56" s="203">
        <v>99.8</v>
      </c>
      <c r="H56" s="203">
        <v>0</v>
      </c>
      <c r="I56" s="203">
        <v>99.8</v>
      </c>
      <c r="J56" s="197" t="s">
        <v>13</v>
      </c>
      <c r="K56" s="198">
        <v>45282</v>
      </c>
      <c r="L56" s="197" t="s">
        <v>122</v>
      </c>
    </row>
    <row r="57" spans="1:12" ht="57.75" customHeight="1">
      <c r="A57" s="201" t="s">
        <v>111</v>
      </c>
      <c r="B57" s="202" t="s">
        <v>152</v>
      </c>
      <c r="C57" s="202"/>
      <c r="D57" s="203">
        <v>99.8</v>
      </c>
      <c r="E57" s="203">
        <v>99.8</v>
      </c>
      <c r="F57" s="203">
        <v>0</v>
      </c>
      <c r="G57" s="203">
        <v>99.8</v>
      </c>
      <c r="H57" s="203">
        <v>0</v>
      </c>
      <c r="I57" s="203">
        <v>99.8</v>
      </c>
      <c r="J57" s="197" t="s">
        <v>13</v>
      </c>
      <c r="K57" s="198">
        <v>45282</v>
      </c>
      <c r="L57" s="197" t="s">
        <v>122</v>
      </c>
    </row>
    <row r="58" spans="1:12" ht="54.75" customHeight="1">
      <c r="A58" s="201" t="s">
        <v>112</v>
      </c>
      <c r="B58" s="202" t="s">
        <v>153</v>
      </c>
      <c r="C58" s="202"/>
      <c r="D58" s="203">
        <v>99.8</v>
      </c>
      <c r="E58" s="203">
        <v>99.8</v>
      </c>
      <c r="F58" s="203">
        <v>0</v>
      </c>
      <c r="G58" s="203">
        <v>99.8</v>
      </c>
      <c r="H58" s="203">
        <v>0</v>
      </c>
      <c r="I58" s="203">
        <v>99.8</v>
      </c>
      <c r="J58" s="197" t="s">
        <v>13</v>
      </c>
      <c r="K58" s="198">
        <v>45282</v>
      </c>
      <c r="L58" s="197" t="s">
        <v>122</v>
      </c>
    </row>
    <row r="59" spans="1:12" ht="63" customHeight="1">
      <c r="A59" s="201" t="s">
        <v>113</v>
      </c>
      <c r="B59" s="202" t="s">
        <v>154</v>
      </c>
      <c r="C59" s="202"/>
      <c r="D59" s="203">
        <v>99.8</v>
      </c>
      <c r="E59" s="203">
        <v>99.8</v>
      </c>
      <c r="F59" s="203">
        <v>0</v>
      </c>
      <c r="G59" s="203">
        <v>99.8</v>
      </c>
      <c r="H59" s="203">
        <v>0</v>
      </c>
      <c r="I59" s="203">
        <v>99.8</v>
      </c>
      <c r="J59" s="197" t="s">
        <v>13</v>
      </c>
      <c r="K59" s="198">
        <v>45282</v>
      </c>
      <c r="L59" s="197" t="s">
        <v>122</v>
      </c>
    </row>
    <row r="60" spans="1:12" ht="58.5" customHeight="1">
      <c r="A60" s="201" t="s">
        <v>114</v>
      </c>
      <c r="B60" s="202" t="s">
        <v>138</v>
      </c>
      <c r="C60" s="202"/>
      <c r="D60" s="203">
        <v>99.8</v>
      </c>
      <c r="E60" s="203">
        <v>99.8</v>
      </c>
      <c r="F60" s="203">
        <v>0</v>
      </c>
      <c r="G60" s="203">
        <v>99.8</v>
      </c>
      <c r="H60" s="203">
        <v>0</v>
      </c>
      <c r="I60" s="203">
        <v>99.8</v>
      </c>
      <c r="J60" s="197" t="s">
        <v>13</v>
      </c>
      <c r="K60" s="198">
        <v>45282</v>
      </c>
      <c r="L60" s="197" t="s">
        <v>122</v>
      </c>
    </row>
    <row r="61" spans="1:12" ht="60" customHeight="1">
      <c r="A61" s="201" t="s">
        <v>115</v>
      </c>
      <c r="B61" s="202" t="s">
        <v>139</v>
      </c>
      <c r="C61" s="202"/>
      <c r="D61" s="203">
        <v>99.8</v>
      </c>
      <c r="E61" s="203">
        <v>99.8</v>
      </c>
      <c r="F61" s="203">
        <v>0</v>
      </c>
      <c r="G61" s="203">
        <v>99.8</v>
      </c>
      <c r="H61" s="203">
        <v>0</v>
      </c>
      <c r="I61" s="203">
        <v>99.8</v>
      </c>
      <c r="J61" s="197" t="s">
        <v>13</v>
      </c>
      <c r="K61" s="198">
        <v>45282</v>
      </c>
      <c r="L61" s="197" t="s">
        <v>122</v>
      </c>
    </row>
    <row r="62" spans="1:12" ht="76.5" customHeight="1">
      <c r="A62" s="201" t="s">
        <v>116</v>
      </c>
      <c r="B62" s="202" t="s">
        <v>140</v>
      </c>
      <c r="C62" s="202"/>
      <c r="D62" s="203">
        <v>99.8</v>
      </c>
      <c r="E62" s="203">
        <v>99.8</v>
      </c>
      <c r="F62" s="203">
        <v>0</v>
      </c>
      <c r="G62" s="203">
        <v>99.8</v>
      </c>
      <c r="H62" s="203">
        <v>0</v>
      </c>
      <c r="I62" s="203">
        <v>99.8</v>
      </c>
      <c r="J62" s="197" t="s">
        <v>13</v>
      </c>
      <c r="K62" s="198">
        <v>45282</v>
      </c>
      <c r="L62" s="197" t="s">
        <v>122</v>
      </c>
    </row>
    <row r="63" spans="1:12" ht="75.75" customHeight="1">
      <c r="A63" s="201" t="s">
        <v>117</v>
      </c>
      <c r="B63" s="202" t="s">
        <v>155</v>
      </c>
      <c r="C63" s="202"/>
      <c r="D63" s="203">
        <v>99.8</v>
      </c>
      <c r="E63" s="203">
        <v>99.8</v>
      </c>
      <c r="F63" s="203">
        <v>0</v>
      </c>
      <c r="G63" s="203">
        <v>99.8</v>
      </c>
      <c r="H63" s="203">
        <v>0</v>
      </c>
      <c r="I63" s="203">
        <v>99.8</v>
      </c>
      <c r="J63" s="197" t="s">
        <v>13</v>
      </c>
      <c r="K63" s="198">
        <v>45282</v>
      </c>
      <c r="L63" s="197" t="s">
        <v>122</v>
      </c>
    </row>
    <row r="64" spans="1:12" ht="59.25" customHeight="1">
      <c r="A64" s="201" t="s">
        <v>118</v>
      </c>
      <c r="B64" s="202" t="s">
        <v>141</v>
      </c>
      <c r="C64" s="202"/>
      <c r="D64" s="203">
        <v>99.8</v>
      </c>
      <c r="E64" s="203">
        <v>99.8</v>
      </c>
      <c r="F64" s="203">
        <v>0</v>
      </c>
      <c r="G64" s="203">
        <v>99.8</v>
      </c>
      <c r="H64" s="203">
        <v>0</v>
      </c>
      <c r="I64" s="203">
        <v>99.8</v>
      </c>
      <c r="J64" s="197" t="s">
        <v>13</v>
      </c>
      <c r="K64" s="198">
        <v>45282</v>
      </c>
      <c r="L64" s="197" t="s">
        <v>122</v>
      </c>
    </row>
    <row r="65" spans="1:12" ht="36" customHeight="1">
      <c r="A65" s="201" t="s">
        <v>157</v>
      </c>
      <c r="B65" s="195" t="s">
        <v>158</v>
      </c>
      <c r="C65" s="202"/>
      <c r="D65" s="203"/>
      <c r="E65" s="203"/>
      <c r="F65" s="210">
        <v>26593.237000000001</v>
      </c>
      <c r="G65" s="210">
        <v>26593.237000000001</v>
      </c>
      <c r="H65" s="196">
        <v>-10124.073</v>
      </c>
      <c r="I65" s="196">
        <v>16469.164000000001</v>
      </c>
      <c r="J65" s="197" t="s">
        <v>13</v>
      </c>
      <c r="K65" s="198">
        <v>45282</v>
      </c>
      <c r="L65" s="197" t="s">
        <v>122</v>
      </c>
    </row>
    <row r="66" spans="1:12" ht="62.25" customHeight="1">
      <c r="A66" s="201" t="s">
        <v>162</v>
      </c>
      <c r="B66" s="195" t="s">
        <v>163</v>
      </c>
      <c r="C66" s="202"/>
      <c r="D66" s="203"/>
      <c r="E66" s="203"/>
      <c r="F66" s="210">
        <v>11477.013000000001</v>
      </c>
      <c r="G66" s="210">
        <v>11477.013000000001</v>
      </c>
      <c r="H66" s="196">
        <v>-4047.3580000000002</v>
      </c>
      <c r="I66" s="196">
        <v>7429.6549999999997</v>
      </c>
      <c r="J66" s="197" t="s">
        <v>13</v>
      </c>
      <c r="K66" s="198">
        <v>45282</v>
      </c>
      <c r="L66" s="197" t="s">
        <v>122</v>
      </c>
    </row>
    <row r="67" spans="1:12" ht="39.75" customHeight="1">
      <c r="A67" s="201" t="s">
        <v>165</v>
      </c>
      <c r="B67" s="195" t="s">
        <v>172</v>
      </c>
      <c r="C67" s="202"/>
      <c r="D67" s="203"/>
      <c r="E67" s="203"/>
      <c r="F67" s="210"/>
      <c r="G67" s="210"/>
      <c r="H67" s="196">
        <v>4850.2020000000002</v>
      </c>
      <c r="I67" s="196">
        <v>4850.2020000000002</v>
      </c>
      <c r="J67" s="197" t="s">
        <v>13</v>
      </c>
      <c r="K67" s="198">
        <v>45282</v>
      </c>
      <c r="L67" s="197" t="s">
        <v>122</v>
      </c>
    </row>
    <row r="68" spans="1:12" ht="39.75" customHeight="1">
      <c r="A68" s="201" t="s">
        <v>166</v>
      </c>
      <c r="B68" s="195" t="s">
        <v>175</v>
      </c>
      <c r="C68" s="202"/>
      <c r="D68" s="203"/>
      <c r="E68" s="203"/>
      <c r="F68" s="210"/>
      <c r="G68" s="210"/>
      <c r="H68" s="196">
        <v>16883.147000000001</v>
      </c>
      <c r="I68" s="196">
        <v>16883.147000000001</v>
      </c>
      <c r="J68" s="197" t="s">
        <v>13</v>
      </c>
      <c r="K68" s="198">
        <v>45282</v>
      </c>
      <c r="L68" s="197" t="s">
        <v>122</v>
      </c>
    </row>
    <row r="69" spans="1:12" ht="63" customHeight="1">
      <c r="A69" s="201" t="s">
        <v>168</v>
      </c>
      <c r="B69" s="195" t="s">
        <v>167</v>
      </c>
      <c r="C69" s="202"/>
      <c r="D69" s="203"/>
      <c r="E69" s="203"/>
      <c r="F69" s="210"/>
      <c r="G69" s="210"/>
      <c r="H69" s="196">
        <v>99.8</v>
      </c>
      <c r="I69" s="196">
        <v>99.8</v>
      </c>
      <c r="J69" s="197" t="s">
        <v>13</v>
      </c>
      <c r="K69" s="198">
        <v>45282</v>
      </c>
      <c r="L69" s="197" t="s">
        <v>122</v>
      </c>
    </row>
    <row r="70" spans="1:12" ht="61.5" customHeight="1">
      <c r="A70" s="201" t="s">
        <v>173</v>
      </c>
      <c r="B70" s="195" t="s">
        <v>169</v>
      </c>
      <c r="C70" s="202"/>
      <c r="D70" s="203"/>
      <c r="E70" s="203"/>
      <c r="F70" s="210"/>
      <c r="G70" s="210"/>
      <c r="H70" s="196">
        <v>99.8</v>
      </c>
      <c r="I70" s="196">
        <v>99.8</v>
      </c>
      <c r="J70" s="197" t="s">
        <v>13</v>
      </c>
      <c r="K70" s="198">
        <v>45282</v>
      </c>
      <c r="L70" s="197" t="s">
        <v>122</v>
      </c>
    </row>
    <row r="71" spans="1:12" ht="60.75" customHeight="1">
      <c r="A71" s="201" t="s">
        <v>171</v>
      </c>
      <c r="B71" s="195" t="s">
        <v>170</v>
      </c>
      <c r="C71" s="202"/>
      <c r="D71" s="203"/>
      <c r="E71" s="203"/>
      <c r="F71" s="210"/>
      <c r="G71" s="210"/>
      <c r="H71" s="196">
        <v>99.8</v>
      </c>
      <c r="I71" s="196">
        <v>99.8</v>
      </c>
      <c r="J71" s="197" t="s">
        <v>13</v>
      </c>
      <c r="K71" s="198">
        <v>45282</v>
      </c>
      <c r="L71" s="197" t="s">
        <v>122</v>
      </c>
    </row>
    <row r="72" spans="1:12" ht="60.75" customHeight="1">
      <c r="A72" s="201" t="s">
        <v>174</v>
      </c>
      <c r="B72" s="195" t="s">
        <v>176</v>
      </c>
      <c r="C72" s="202"/>
      <c r="D72" s="203"/>
      <c r="E72" s="203"/>
      <c r="F72" s="210"/>
      <c r="G72" s="210"/>
      <c r="H72" s="196">
        <v>99.8</v>
      </c>
      <c r="I72" s="196">
        <v>99.8</v>
      </c>
      <c r="J72" s="197" t="s">
        <v>13</v>
      </c>
      <c r="K72" s="198">
        <v>45282</v>
      </c>
      <c r="L72" s="197" t="s">
        <v>122</v>
      </c>
    </row>
    <row r="73" spans="1:12">
      <c r="A73" s="181"/>
      <c r="B73" s="199" t="s">
        <v>119</v>
      </c>
      <c r="C73" s="195"/>
      <c r="D73" s="204"/>
      <c r="E73" s="204">
        <f>SUM(E33:E64)</f>
        <v>3193.6000000000013</v>
      </c>
      <c r="F73" s="204"/>
      <c r="G73" s="204">
        <f>SUM(G33:G66)</f>
        <v>41263.850000000006</v>
      </c>
      <c r="H73" s="204"/>
      <c r="I73" s="200">
        <f>SUM(I33:I72)</f>
        <v>49224.968000000015</v>
      </c>
      <c r="J73" s="191"/>
      <c r="K73" s="191"/>
      <c r="L73" s="191"/>
    </row>
    <row r="74" spans="1:12">
      <c r="A74" s="181"/>
      <c r="B74" s="199" t="s">
        <v>62</v>
      </c>
      <c r="C74" s="195"/>
      <c r="D74" s="204">
        <f>SUM(D33:D64)</f>
        <v>3193.6000000000013</v>
      </c>
      <c r="E74" s="204"/>
      <c r="F74" s="204">
        <f>SUM(F33:F66)</f>
        <v>38070.25</v>
      </c>
      <c r="G74" s="204"/>
      <c r="H74" s="200">
        <f>SUM(H33:H72)</f>
        <v>7961.1180000000022</v>
      </c>
      <c r="I74" s="204"/>
      <c r="J74" s="191"/>
      <c r="K74" s="191"/>
      <c r="L74" s="191"/>
    </row>
    <row r="75" spans="1:12">
      <c r="A75" s="179"/>
      <c r="B75" s="187" t="s">
        <v>67</v>
      </c>
      <c r="C75" s="187"/>
      <c r="D75" s="204">
        <v>3193.6</v>
      </c>
      <c r="E75" s="205"/>
      <c r="F75" s="204">
        <v>37989.25</v>
      </c>
      <c r="G75" s="205"/>
      <c r="H75" s="212">
        <v>7261.1180000000004</v>
      </c>
      <c r="I75" s="205"/>
      <c r="J75" s="191"/>
      <c r="K75" s="191"/>
      <c r="L75" s="191"/>
    </row>
    <row r="76" spans="1:12">
      <c r="A76" s="179"/>
      <c r="B76" s="187" t="s">
        <v>55</v>
      </c>
      <c r="C76" s="194">
        <v>11000.7</v>
      </c>
      <c r="D76" s="205"/>
      <c r="E76" s="204">
        <v>14194.3</v>
      </c>
      <c r="F76" s="204"/>
      <c r="G76" s="204">
        <v>52183.55</v>
      </c>
      <c r="H76" s="204"/>
      <c r="I76" s="200">
        <v>59444.667999999998</v>
      </c>
      <c r="J76" s="191"/>
      <c r="K76" s="191"/>
      <c r="L76" s="191"/>
    </row>
    <row r="77" spans="1:12" ht="15.75">
      <c r="A77" s="26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</row>
    <row r="78" spans="1:12" ht="15.75">
      <c r="A78" s="26"/>
      <c r="B78" s="131" t="s">
        <v>120</v>
      </c>
      <c r="C78" s="151"/>
      <c r="D78" s="151"/>
      <c r="E78" s="151"/>
      <c r="F78" s="151"/>
      <c r="G78" s="151"/>
      <c r="H78" s="151"/>
      <c r="I78" s="151"/>
      <c r="J78" s="151"/>
      <c r="K78" s="131" t="s">
        <v>121</v>
      </c>
      <c r="L78" s="151"/>
    </row>
  </sheetData>
  <mergeCells count="10">
    <mergeCell ref="A6:A8"/>
    <mergeCell ref="B6:B8"/>
    <mergeCell ref="J6:J8"/>
    <mergeCell ref="K6:K8"/>
    <mergeCell ref="B10:L10"/>
    <mergeCell ref="J1:L1"/>
    <mergeCell ref="J2:L2"/>
    <mergeCell ref="B3:L3"/>
    <mergeCell ref="B4:L4"/>
    <mergeCell ref="L6:L8"/>
  </mergeCells>
  <phoneticPr fontId="0" type="noConversion"/>
  <pageMargins left="0.7" right="0.7" top="0.75" bottom="0.75" header="0.3" footer="0.3"/>
  <pageSetup paperSize="9" scale="77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6"/>
  <sheetViews>
    <sheetView workbookViewId="0">
      <selection sqref="A1:N90"/>
    </sheetView>
  </sheetViews>
  <sheetFormatPr defaultRowHeight="12.75"/>
  <cols>
    <col min="1" max="1" width="6.85546875" customWidth="1"/>
    <col min="2" max="2" width="40.5703125" customWidth="1"/>
    <col min="3" max="3" width="14.85546875" customWidth="1"/>
    <col min="4" max="4" width="11.42578125" customWidth="1"/>
    <col min="5" max="10" width="11.28515625" customWidth="1"/>
    <col min="11" max="11" width="12.42578125" customWidth="1"/>
    <col min="12" max="12" width="15.85546875" customWidth="1"/>
    <col min="13" max="13" width="9.7109375" customWidth="1"/>
    <col min="14" max="14" width="18" customWidth="1"/>
  </cols>
  <sheetData>
    <row r="1" spans="1:14" ht="38.2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78" t="s">
        <v>177</v>
      </c>
      <c r="M1" s="278"/>
      <c r="N1" s="278"/>
    </row>
    <row r="2" spans="1:14" ht="15.75">
      <c r="A2" s="25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278" t="s">
        <v>84</v>
      </c>
      <c r="M2" s="278"/>
      <c r="N2" s="278"/>
    </row>
    <row r="3" spans="1:14" ht="15.75">
      <c r="A3" s="25"/>
      <c r="B3" s="279" t="s">
        <v>2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</row>
    <row r="4" spans="1:14" ht="15.75">
      <c r="A4" s="25"/>
      <c r="B4" s="279" t="s">
        <v>85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</row>
    <row r="5" spans="1:14" ht="16.5" thickBot="1">
      <c r="A5" s="25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4">
      <c r="A6" s="289" t="s">
        <v>4</v>
      </c>
      <c r="B6" s="287" t="s">
        <v>5</v>
      </c>
      <c r="C6" s="182" t="s">
        <v>69</v>
      </c>
      <c r="D6" s="182"/>
      <c r="E6" s="182"/>
      <c r="F6" s="182"/>
      <c r="G6" s="182"/>
      <c r="H6" s="182"/>
      <c r="I6" s="182"/>
      <c r="J6" s="182"/>
      <c r="K6" s="182"/>
      <c r="L6" s="287" t="s">
        <v>7</v>
      </c>
      <c r="M6" s="287" t="s">
        <v>8</v>
      </c>
      <c r="N6" s="287" t="s">
        <v>9</v>
      </c>
    </row>
    <row r="7" spans="1:14">
      <c r="A7" s="290"/>
      <c r="B7" s="288"/>
      <c r="C7" s="183" t="s">
        <v>71</v>
      </c>
      <c r="D7" s="184">
        <v>44967</v>
      </c>
      <c r="E7" s="183" t="s">
        <v>70</v>
      </c>
      <c r="F7" s="184">
        <v>44986</v>
      </c>
      <c r="G7" s="183" t="s">
        <v>70</v>
      </c>
      <c r="H7" s="184">
        <v>45000</v>
      </c>
      <c r="I7" s="183" t="s">
        <v>70</v>
      </c>
      <c r="J7" s="184">
        <v>45013</v>
      </c>
      <c r="K7" s="183" t="s">
        <v>70</v>
      </c>
      <c r="L7" s="288"/>
      <c r="M7" s="288"/>
      <c r="N7" s="288"/>
    </row>
    <row r="8" spans="1:14">
      <c r="A8" s="291"/>
      <c r="B8" s="288"/>
      <c r="C8" s="185" t="s">
        <v>72</v>
      </c>
      <c r="D8" s="185"/>
      <c r="E8" s="185"/>
      <c r="F8" s="185"/>
      <c r="G8" s="185"/>
      <c r="H8" s="185"/>
      <c r="I8" s="185"/>
      <c r="J8" s="185"/>
      <c r="K8" s="185"/>
      <c r="L8" s="288"/>
      <c r="M8" s="288"/>
      <c r="N8" s="288"/>
    </row>
    <row r="9" spans="1:14">
      <c r="A9" s="178">
        <v>1</v>
      </c>
      <c r="B9" s="186">
        <v>2</v>
      </c>
      <c r="C9" s="186">
        <v>3</v>
      </c>
      <c r="D9" s="186">
        <v>4</v>
      </c>
      <c r="E9" s="186">
        <v>5</v>
      </c>
      <c r="F9" s="186">
        <v>6</v>
      </c>
      <c r="G9" s="186">
        <v>7</v>
      </c>
      <c r="H9" s="186">
        <v>8</v>
      </c>
      <c r="I9" s="186">
        <v>9</v>
      </c>
      <c r="J9" s="186">
        <v>10</v>
      </c>
      <c r="K9" s="186">
        <v>11</v>
      </c>
      <c r="L9" s="186">
        <v>12</v>
      </c>
      <c r="M9" s="186">
        <v>13</v>
      </c>
      <c r="N9" s="186">
        <v>14</v>
      </c>
    </row>
    <row r="10" spans="1:14">
      <c r="A10" s="177">
        <v>1</v>
      </c>
      <c r="B10" s="292" t="s">
        <v>195</v>
      </c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</row>
    <row r="11" spans="1:14">
      <c r="A11" s="179" t="s">
        <v>11</v>
      </c>
      <c r="B11" s="187" t="s">
        <v>12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88" t="s">
        <v>13</v>
      </c>
      <c r="M11" s="189">
        <v>45282</v>
      </c>
      <c r="N11" s="188" t="s">
        <v>122</v>
      </c>
    </row>
    <row r="12" spans="1:14">
      <c r="A12" s="180" t="s">
        <v>15</v>
      </c>
      <c r="B12" s="202" t="s">
        <v>58</v>
      </c>
      <c r="C12" s="165">
        <v>250</v>
      </c>
      <c r="D12" s="165">
        <v>0</v>
      </c>
      <c r="E12" s="165">
        <v>250</v>
      </c>
      <c r="F12" s="165">
        <v>0</v>
      </c>
      <c r="G12" s="165">
        <v>250</v>
      </c>
      <c r="H12" s="209">
        <v>-200</v>
      </c>
      <c r="I12" s="209">
        <v>50</v>
      </c>
      <c r="J12" s="209">
        <v>0</v>
      </c>
      <c r="K12" s="209">
        <v>50</v>
      </c>
      <c r="L12" s="188" t="s">
        <v>13</v>
      </c>
      <c r="M12" s="189">
        <v>45282</v>
      </c>
      <c r="N12" s="188" t="s">
        <v>122</v>
      </c>
    </row>
    <row r="13" spans="1:14">
      <c r="A13" s="180" t="s">
        <v>17</v>
      </c>
      <c r="B13" s="202" t="s">
        <v>59</v>
      </c>
      <c r="C13" s="165">
        <v>400</v>
      </c>
      <c r="D13" s="165">
        <v>0</v>
      </c>
      <c r="E13" s="165">
        <v>400</v>
      </c>
      <c r="F13" s="165">
        <v>0</v>
      </c>
      <c r="G13" s="165">
        <v>400</v>
      </c>
      <c r="H13" s="209">
        <v>-300</v>
      </c>
      <c r="I13" s="209">
        <v>100</v>
      </c>
      <c r="J13" s="209">
        <v>0</v>
      </c>
      <c r="K13" s="209">
        <v>100</v>
      </c>
      <c r="L13" s="188" t="s">
        <v>13</v>
      </c>
      <c r="M13" s="189">
        <v>45282</v>
      </c>
      <c r="N13" s="188" t="s">
        <v>122</v>
      </c>
    </row>
    <row r="14" spans="1:14">
      <c r="A14" s="180" t="s">
        <v>19</v>
      </c>
      <c r="B14" s="202" t="s">
        <v>60</v>
      </c>
      <c r="C14" s="165">
        <v>500</v>
      </c>
      <c r="D14" s="165">
        <v>0</v>
      </c>
      <c r="E14" s="165">
        <v>500</v>
      </c>
      <c r="F14" s="165">
        <v>0</v>
      </c>
      <c r="G14" s="165">
        <v>500</v>
      </c>
      <c r="H14" s="209">
        <v>-100</v>
      </c>
      <c r="I14" s="209">
        <v>400</v>
      </c>
      <c r="J14" s="209">
        <v>0</v>
      </c>
      <c r="K14" s="209">
        <v>400</v>
      </c>
      <c r="L14" s="188" t="s">
        <v>13</v>
      </c>
      <c r="M14" s="189">
        <v>45282</v>
      </c>
      <c r="N14" s="188" t="s">
        <v>122</v>
      </c>
    </row>
    <row r="15" spans="1:14">
      <c r="A15" s="180" t="s">
        <v>21</v>
      </c>
      <c r="B15" s="202" t="s">
        <v>61</v>
      </c>
      <c r="C15" s="165">
        <v>700</v>
      </c>
      <c r="D15" s="165">
        <v>0</v>
      </c>
      <c r="E15" s="165">
        <v>700</v>
      </c>
      <c r="F15" s="165">
        <v>0</v>
      </c>
      <c r="G15" s="165">
        <v>700</v>
      </c>
      <c r="H15" s="209">
        <v>-100</v>
      </c>
      <c r="I15" s="209">
        <v>600</v>
      </c>
      <c r="J15" s="209">
        <v>0</v>
      </c>
      <c r="K15" s="209">
        <v>600</v>
      </c>
      <c r="L15" s="188" t="s">
        <v>13</v>
      </c>
      <c r="M15" s="189">
        <v>45282</v>
      </c>
      <c r="N15" s="188" t="s">
        <v>122</v>
      </c>
    </row>
    <row r="16" spans="1:14" ht="38.25">
      <c r="A16" s="180" t="s">
        <v>23</v>
      </c>
      <c r="B16" s="202" t="s">
        <v>24</v>
      </c>
      <c r="C16" s="165">
        <v>300</v>
      </c>
      <c r="D16" s="165">
        <v>0</v>
      </c>
      <c r="E16" s="165">
        <v>300</v>
      </c>
      <c r="F16" s="208">
        <v>-81</v>
      </c>
      <c r="G16" s="208">
        <v>219</v>
      </c>
      <c r="H16" s="209">
        <v>0</v>
      </c>
      <c r="I16" s="209">
        <v>219</v>
      </c>
      <c r="J16" s="209">
        <v>0</v>
      </c>
      <c r="K16" s="209">
        <v>219</v>
      </c>
      <c r="L16" s="188" t="s">
        <v>13</v>
      </c>
      <c r="M16" s="189">
        <v>45282</v>
      </c>
      <c r="N16" s="188" t="s">
        <v>122</v>
      </c>
    </row>
    <row r="17" spans="1:14" ht="25.5">
      <c r="A17" s="180" t="s">
        <v>25</v>
      </c>
      <c r="B17" s="190" t="s">
        <v>26</v>
      </c>
      <c r="C17" s="165">
        <v>250</v>
      </c>
      <c r="D17" s="165">
        <v>0</v>
      </c>
      <c r="E17" s="165">
        <v>250</v>
      </c>
      <c r="F17" s="165">
        <v>0</v>
      </c>
      <c r="G17" s="165">
        <v>250</v>
      </c>
      <c r="H17" s="165">
        <v>0</v>
      </c>
      <c r="I17" s="165">
        <v>250</v>
      </c>
      <c r="J17" s="165">
        <v>0</v>
      </c>
      <c r="K17" s="165">
        <v>250</v>
      </c>
      <c r="L17" s="188" t="s">
        <v>13</v>
      </c>
      <c r="M17" s="189">
        <v>45282</v>
      </c>
      <c r="N17" s="188" t="s">
        <v>122</v>
      </c>
    </row>
    <row r="18" spans="1:14" ht="63.75">
      <c r="A18" s="180" t="s">
        <v>27</v>
      </c>
      <c r="B18" s="190" t="s">
        <v>80</v>
      </c>
      <c r="C18" s="165">
        <v>8000</v>
      </c>
      <c r="D18" s="165">
        <v>0</v>
      </c>
      <c r="E18" s="165">
        <v>8000</v>
      </c>
      <c r="F18" s="165">
        <v>0</v>
      </c>
      <c r="G18" s="165">
        <v>8000</v>
      </c>
      <c r="H18" s="165">
        <v>0</v>
      </c>
      <c r="I18" s="165">
        <v>8000</v>
      </c>
      <c r="J18" s="165">
        <v>0</v>
      </c>
      <c r="K18" s="165">
        <v>8000</v>
      </c>
      <c r="L18" s="188" t="s">
        <v>13</v>
      </c>
      <c r="M18" s="189">
        <v>45282</v>
      </c>
      <c r="N18" s="188" t="s">
        <v>122</v>
      </c>
    </row>
    <row r="19" spans="1:14" ht="38.25">
      <c r="A19" s="180" t="s">
        <v>29</v>
      </c>
      <c r="B19" s="190" t="s">
        <v>79</v>
      </c>
      <c r="C19" s="165">
        <v>600</v>
      </c>
      <c r="D19" s="165">
        <v>0</v>
      </c>
      <c r="E19" s="165">
        <v>600</v>
      </c>
      <c r="F19" s="165">
        <v>0</v>
      </c>
      <c r="G19" s="165">
        <v>600</v>
      </c>
      <c r="H19" s="165">
        <v>0</v>
      </c>
      <c r="I19" s="165">
        <v>600</v>
      </c>
      <c r="J19" s="165">
        <v>0</v>
      </c>
      <c r="K19" s="165">
        <v>600</v>
      </c>
      <c r="L19" s="188" t="s">
        <v>13</v>
      </c>
      <c r="M19" s="189">
        <v>45282</v>
      </c>
      <c r="N19" s="188" t="s">
        <v>122</v>
      </c>
    </row>
    <row r="20" spans="1:14">
      <c r="A20" s="179"/>
      <c r="B20" s="187" t="s">
        <v>31</v>
      </c>
      <c r="C20" s="166">
        <f>SUM(C12:C19)</f>
        <v>11000</v>
      </c>
      <c r="D20" s="166"/>
      <c r="E20" s="166">
        <f>SUM(E12:E19)</f>
        <v>11000</v>
      </c>
      <c r="F20" s="205"/>
      <c r="G20" s="204">
        <f>SUM(G12:G19)</f>
        <v>10919</v>
      </c>
      <c r="H20" s="205"/>
      <c r="I20" s="205">
        <f>SUM(I12:I19)</f>
        <v>10219</v>
      </c>
      <c r="J20" s="205"/>
      <c r="K20" s="205">
        <f>SUM(K12:K19)</f>
        <v>10219</v>
      </c>
      <c r="L20" s="191"/>
      <c r="M20" s="191"/>
      <c r="N20" s="192"/>
    </row>
    <row r="21" spans="1:14">
      <c r="A21" s="179"/>
      <c r="B21" s="168" t="s">
        <v>62</v>
      </c>
      <c r="C21" s="167"/>
      <c r="D21" s="167"/>
      <c r="E21" s="167"/>
      <c r="F21" s="210">
        <v>-81</v>
      </c>
      <c r="G21" s="211"/>
      <c r="H21" s="214">
        <f>SUM(H12:H19)</f>
        <v>-700</v>
      </c>
      <c r="I21" s="211"/>
      <c r="J21" s="211"/>
      <c r="K21" s="211"/>
      <c r="L21" s="168"/>
      <c r="M21" s="168"/>
      <c r="N21" s="168"/>
    </row>
    <row r="22" spans="1:14" ht="38.25">
      <c r="A22" s="179"/>
      <c r="B22" s="168" t="s">
        <v>32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</row>
    <row r="23" spans="1:14" ht="51">
      <c r="A23" s="180" t="s">
        <v>33</v>
      </c>
      <c r="B23" s="193" t="s">
        <v>81</v>
      </c>
      <c r="C23" s="160">
        <v>0.1</v>
      </c>
      <c r="D23" s="160">
        <v>0</v>
      </c>
      <c r="E23" s="160">
        <v>0.1</v>
      </c>
      <c r="F23" s="160">
        <v>0</v>
      </c>
      <c r="G23" s="160">
        <v>0.1</v>
      </c>
      <c r="H23" s="160">
        <v>0</v>
      </c>
      <c r="I23" s="160">
        <v>0.1</v>
      </c>
      <c r="J23" s="160">
        <v>0</v>
      </c>
      <c r="K23" s="160">
        <v>0.1</v>
      </c>
      <c r="L23" s="188" t="s">
        <v>13</v>
      </c>
      <c r="M23" s="189">
        <v>45282</v>
      </c>
      <c r="N23" s="188" t="s">
        <v>122</v>
      </c>
    </row>
    <row r="24" spans="1:14" ht="63.75">
      <c r="A24" s="180" t="s">
        <v>35</v>
      </c>
      <c r="B24" s="190" t="s">
        <v>63</v>
      </c>
      <c r="C24" s="160">
        <v>0.1</v>
      </c>
      <c r="D24" s="160">
        <v>0</v>
      </c>
      <c r="E24" s="160">
        <v>0.1</v>
      </c>
      <c r="F24" s="160">
        <v>0</v>
      </c>
      <c r="G24" s="160">
        <v>0.1</v>
      </c>
      <c r="H24" s="160">
        <v>0</v>
      </c>
      <c r="I24" s="160">
        <v>0.1</v>
      </c>
      <c r="J24" s="160">
        <v>0</v>
      </c>
      <c r="K24" s="160">
        <v>0.1</v>
      </c>
      <c r="L24" s="188" t="s">
        <v>13</v>
      </c>
      <c r="M24" s="189">
        <v>45282</v>
      </c>
      <c r="N24" s="188" t="s">
        <v>122</v>
      </c>
    </row>
    <row r="25" spans="1:14" ht="51">
      <c r="A25" s="180" t="s">
        <v>37</v>
      </c>
      <c r="B25" s="190" t="s">
        <v>38</v>
      </c>
      <c r="C25" s="160">
        <v>0.1</v>
      </c>
      <c r="D25" s="160">
        <v>0</v>
      </c>
      <c r="E25" s="160">
        <v>0.1</v>
      </c>
      <c r="F25" s="160">
        <v>0</v>
      </c>
      <c r="G25" s="160">
        <v>0.1</v>
      </c>
      <c r="H25" s="160">
        <v>0</v>
      </c>
      <c r="I25" s="160">
        <v>0.1</v>
      </c>
      <c r="J25" s="160">
        <v>0</v>
      </c>
      <c r="K25" s="160">
        <v>0.1</v>
      </c>
      <c r="L25" s="188" t="s">
        <v>13</v>
      </c>
      <c r="M25" s="189">
        <v>45282</v>
      </c>
      <c r="N25" s="188" t="s">
        <v>122</v>
      </c>
    </row>
    <row r="26" spans="1:14" ht="63.75">
      <c r="A26" s="180" t="s">
        <v>39</v>
      </c>
      <c r="B26" s="190" t="s">
        <v>42</v>
      </c>
      <c r="C26" s="160">
        <v>0.1</v>
      </c>
      <c r="D26" s="160">
        <v>0</v>
      </c>
      <c r="E26" s="160">
        <v>0.1</v>
      </c>
      <c r="F26" s="160">
        <v>0</v>
      </c>
      <c r="G26" s="160">
        <v>0.1</v>
      </c>
      <c r="H26" s="160">
        <v>0</v>
      </c>
      <c r="I26" s="160">
        <v>0.1</v>
      </c>
      <c r="J26" s="160">
        <v>0</v>
      </c>
      <c r="K26" s="160">
        <v>0.1</v>
      </c>
      <c r="L26" s="188" t="s">
        <v>13</v>
      </c>
      <c r="M26" s="189">
        <v>45282</v>
      </c>
      <c r="N26" s="188" t="s">
        <v>122</v>
      </c>
    </row>
    <row r="27" spans="1:14" ht="38.25">
      <c r="A27" s="180" t="s">
        <v>41</v>
      </c>
      <c r="B27" s="190" t="s">
        <v>46</v>
      </c>
      <c r="C27" s="160">
        <v>0.1</v>
      </c>
      <c r="D27" s="160">
        <v>0</v>
      </c>
      <c r="E27" s="160">
        <v>0.1</v>
      </c>
      <c r="F27" s="160">
        <v>0</v>
      </c>
      <c r="G27" s="160">
        <v>0.1</v>
      </c>
      <c r="H27" s="160">
        <v>0</v>
      </c>
      <c r="I27" s="160">
        <v>0.1</v>
      </c>
      <c r="J27" s="160">
        <v>0</v>
      </c>
      <c r="K27" s="160">
        <v>0.1</v>
      </c>
      <c r="L27" s="188" t="s">
        <v>13</v>
      </c>
      <c r="M27" s="189">
        <v>45282</v>
      </c>
      <c r="N27" s="188" t="s">
        <v>122</v>
      </c>
    </row>
    <row r="28" spans="1:14" ht="51">
      <c r="A28" s="180" t="s">
        <v>43</v>
      </c>
      <c r="B28" s="190" t="s">
        <v>48</v>
      </c>
      <c r="C28" s="160">
        <v>0.1</v>
      </c>
      <c r="D28" s="160">
        <v>0</v>
      </c>
      <c r="E28" s="160">
        <v>0.1</v>
      </c>
      <c r="F28" s="160">
        <v>0</v>
      </c>
      <c r="G28" s="160">
        <v>0.1</v>
      </c>
      <c r="H28" s="160">
        <v>0</v>
      </c>
      <c r="I28" s="160">
        <v>0.1</v>
      </c>
      <c r="J28" s="160">
        <v>0</v>
      </c>
      <c r="K28" s="160">
        <v>0.1</v>
      </c>
      <c r="L28" s="188" t="s">
        <v>13</v>
      </c>
      <c r="M28" s="189">
        <v>45282</v>
      </c>
      <c r="N28" s="188" t="s">
        <v>122</v>
      </c>
    </row>
    <row r="29" spans="1:14" ht="63.75">
      <c r="A29" s="180" t="s">
        <v>45</v>
      </c>
      <c r="B29" s="190" t="s">
        <v>50</v>
      </c>
      <c r="C29" s="160">
        <v>0.1</v>
      </c>
      <c r="D29" s="160">
        <v>0</v>
      </c>
      <c r="E29" s="160">
        <v>0.1</v>
      </c>
      <c r="F29" s="160">
        <v>0</v>
      </c>
      <c r="G29" s="160">
        <v>0.1</v>
      </c>
      <c r="H29" s="160">
        <v>0</v>
      </c>
      <c r="I29" s="160">
        <v>0.1</v>
      </c>
      <c r="J29" s="160">
        <v>0</v>
      </c>
      <c r="K29" s="160">
        <v>0.1</v>
      </c>
      <c r="L29" s="188" t="s">
        <v>13</v>
      </c>
      <c r="M29" s="189">
        <v>45282</v>
      </c>
      <c r="N29" s="188" t="s">
        <v>122</v>
      </c>
    </row>
    <row r="30" spans="1:14">
      <c r="A30" s="180"/>
      <c r="B30" s="187" t="s">
        <v>53</v>
      </c>
      <c r="C30" s="194">
        <f>SUM(C23:C29)</f>
        <v>0.7</v>
      </c>
      <c r="D30" s="194"/>
      <c r="E30" s="194">
        <f>SUM(E23:E29)</f>
        <v>0.7</v>
      </c>
      <c r="F30" s="194"/>
      <c r="G30" s="194">
        <f>SUM(G23:G29)</f>
        <v>0.7</v>
      </c>
      <c r="H30" s="194"/>
      <c r="I30" s="194">
        <f>SUM(I23:I29)</f>
        <v>0.7</v>
      </c>
      <c r="J30" s="194"/>
      <c r="K30" s="194">
        <f>SUM(K23:K29)</f>
        <v>0.7</v>
      </c>
      <c r="L30" s="191"/>
      <c r="M30" s="191"/>
      <c r="N30" s="191"/>
    </row>
    <row r="31" spans="1:14">
      <c r="A31" s="179"/>
      <c r="B31" s="187" t="s">
        <v>62</v>
      </c>
      <c r="C31" s="187"/>
      <c r="D31" s="187"/>
      <c r="E31" s="187"/>
      <c r="F31" s="187"/>
      <c r="G31" s="187"/>
      <c r="H31" s="187"/>
      <c r="I31" s="187"/>
      <c r="J31" s="187"/>
      <c r="K31" s="187"/>
      <c r="L31" s="191"/>
      <c r="M31" s="191"/>
      <c r="N31" s="191"/>
    </row>
    <row r="32" spans="1:14" ht="38.25">
      <c r="A32" s="179" t="s">
        <v>86</v>
      </c>
      <c r="B32" s="187" t="s">
        <v>97</v>
      </c>
      <c r="C32" s="187"/>
      <c r="D32" s="187"/>
      <c r="E32" s="187"/>
      <c r="F32" s="187"/>
      <c r="G32" s="187"/>
      <c r="H32" s="187"/>
      <c r="I32" s="187"/>
      <c r="J32" s="187"/>
      <c r="K32" s="187"/>
      <c r="L32" s="191"/>
      <c r="M32" s="191"/>
      <c r="N32" s="191"/>
    </row>
    <row r="33" spans="1:14" ht="51">
      <c r="A33" s="201" t="s">
        <v>87</v>
      </c>
      <c r="B33" s="202" t="s">
        <v>123</v>
      </c>
      <c r="C33" s="202"/>
      <c r="D33" s="203">
        <v>99.8</v>
      </c>
      <c r="E33" s="203">
        <v>99.8</v>
      </c>
      <c r="F33" s="203">
        <v>0</v>
      </c>
      <c r="G33" s="203">
        <v>99.8</v>
      </c>
      <c r="H33" s="203">
        <v>0</v>
      </c>
      <c r="I33" s="203">
        <v>99.8</v>
      </c>
      <c r="J33" s="203">
        <v>0</v>
      </c>
      <c r="K33" s="203">
        <v>99.8</v>
      </c>
      <c r="L33" s="197" t="s">
        <v>13</v>
      </c>
      <c r="M33" s="198">
        <v>45282</v>
      </c>
      <c r="N33" s="197" t="s">
        <v>122</v>
      </c>
    </row>
    <row r="34" spans="1:14" ht="51">
      <c r="A34" s="201" t="s">
        <v>88</v>
      </c>
      <c r="B34" s="202" t="s">
        <v>159</v>
      </c>
      <c r="C34" s="202"/>
      <c r="D34" s="203">
        <v>99.8</v>
      </c>
      <c r="E34" s="203">
        <v>99.8</v>
      </c>
      <c r="F34" s="203">
        <v>0</v>
      </c>
      <c r="G34" s="203">
        <v>99.8</v>
      </c>
      <c r="H34" s="203">
        <v>0</v>
      </c>
      <c r="I34" s="203">
        <v>99.8</v>
      </c>
      <c r="J34" s="203">
        <v>0</v>
      </c>
      <c r="K34" s="203">
        <v>99.8</v>
      </c>
      <c r="L34" s="197" t="s">
        <v>13</v>
      </c>
      <c r="M34" s="198">
        <v>45282</v>
      </c>
      <c r="N34" s="197" t="s">
        <v>122</v>
      </c>
    </row>
    <row r="35" spans="1:14" ht="58.5" customHeight="1">
      <c r="A35" s="201" t="s">
        <v>89</v>
      </c>
      <c r="B35" s="202" t="s">
        <v>160</v>
      </c>
      <c r="C35" s="202"/>
      <c r="D35" s="203">
        <v>99.8</v>
      </c>
      <c r="E35" s="203">
        <v>99.8</v>
      </c>
      <c r="F35" s="203">
        <v>0</v>
      </c>
      <c r="G35" s="203">
        <v>99.8</v>
      </c>
      <c r="H35" s="203">
        <v>0</v>
      </c>
      <c r="I35" s="203">
        <v>99.8</v>
      </c>
      <c r="J35" s="203">
        <v>0</v>
      </c>
      <c r="K35" s="203">
        <v>99.8</v>
      </c>
      <c r="L35" s="197" t="s">
        <v>13</v>
      </c>
      <c r="M35" s="198">
        <v>45282</v>
      </c>
      <c r="N35" s="197" t="s">
        <v>122</v>
      </c>
    </row>
    <row r="36" spans="1:14" ht="82.5" customHeight="1">
      <c r="A36" s="201" t="s">
        <v>90</v>
      </c>
      <c r="B36" s="202" t="s">
        <v>161</v>
      </c>
      <c r="C36" s="202"/>
      <c r="D36" s="203">
        <v>99.8</v>
      </c>
      <c r="E36" s="203">
        <v>99.8</v>
      </c>
      <c r="F36" s="203">
        <v>0</v>
      </c>
      <c r="G36" s="203">
        <v>99.8</v>
      </c>
      <c r="H36" s="203">
        <v>0</v>
      </c>
      <c r="I36" s="203">
        <v>99.8</v>
      </c>
      <c r="J36" s="203">
        <v>0</v>
      </c>
      <c r="K36" s="203">
        <v>99.8</v>
      </c>
      <c r="L36" s="197" t="s">
        <v>13</v>
      </c>
      <c r="M36" s="198">
        <v>45282</v>
      </c>
      <c r="N36" s="197" t="s">
        <v>122</v>
      </c>
    </row>
    <row r="37" spans="1:14" ht="63.75">
      <c r="A37" s="201" t="s">
        <v>91</v>
      </c>
      <c r="B37" s="202" t="s">
        <v>127</v>
      </c>
      <c r="C37" s="202"/>
      <c r="D37" s="203">
        <v>99.8</v>
      </c>
      <c r="E37" s="203">
        <v>99.8</v>
      </c>
      <c r="F37" s="203">
        <v>0</v>
      </c>
      <c r="G37" s="203">
        <v>99.8</v>
      </c>
      <c r="H37" s="203">
        <v>0</v>
      </c>
      <c r="I37" s="203">
        <v>99.8</v>
      </c>
      <c r="J37" s="203">
        <v>0</v>
      </c>
      <c r="K37" s="203">
        <v>99.8</v>
      </c>
      <c r="L37" s="197" t="s">
        <v>13</v>
      </c>
      <c r="M37" s="198">
        <v>45282</v>
      </c>
      <c r="N37" s="197" t="s">
        <v>122</v>
      </c>
    </row>
    <row r="38" spans="1:14" ht="57" customHeight="1">
      <c r="A38" s="201" t="s">
        <v>92</v>
      </c>
      <c r="B38" s="195" t="s">
        <v>178</v>
      </c>
      <c r="C38" s="202"/>
      <c r="D38" s="203">
        <v>99.8</v>
      </c>
      <c r="E38" s="203">
        <v>99.8</v>
      </c>
      <c r="F38" s="203">
        <v>0</v>
      </c>
      <c r="G38" s="203">
        <v>99.8</v>
      </c>
      <c r="H38" s="203">
        <v>0</v>
      </c>
      <c r="I38" s="203">
        <v>99.8</v>
      </c>
      <c r="J38" s="203">
        <v>0</v>
      </c>
      <c r="K38" s="203">
        <v>99.8</v>
      </c>
      <c r="L38" s="197" t="s">
        <v>13</v>
      </c>
      <c r="M38" s="198">
        <v>45282</v>
      </c>
      <c r="N38" s="197" t="s">
        <v>122</v>
      </c>
    </row>
    <row r="39" spans="1:14" ht="72.75" customHeight="1">
      <c r="A39" s="201" t="s">
        <v>93</v>
      </c>
      <c r="B39" s="202" t="s">
        <v>142</v>
      </c>
      <c r="C39" s="202"/>
      <c r="D39" s="203">
        <v>99.8</v>
      </c>
      <c r="E39" s="203">
        <v>99.8</v>
      </c>
      <c r="F39" s="203">
        <v>0</v>
      </c>
      <c r="G39" s="203">
        <v>99.8</v>
      </c>
      <c r="H39" s="203">
        <v>0</v>
      </c>
      <c r="I39" s="203">
        <v>99.8</v>
      </c>
      <c r="J39" s="203">
        <v>0</v>
      </c>
      <c r="K39" s="203">
        <v>99.8</v>
      </c>
      <c r="L39" s="197" t="s">
        <v>13</v>
      </c>
      <c r="M39" s="198">
        <v>45282</v>
      </c>
      <c r="N39" s="197" t="s">
        <v>122</v>
      </c>
    </row>
    <row r="40" spans="1:14" ht="81.75" customHeight="1">
      <c r="A40" s="201" t="s">
        <v>94</v>
      </c>
      <c r="B40" s="202" t="s">
        <v>143</v>
      </c>
      <c r="C40" s="202"/>
      <c r="D40" s="203">
        <v>99.8</v>
      </c>
      <c r="E40" s="203">
        <v>99.8</v>
      </c>
      <c r="F40" s="203">
        <v>0</v>
      </c>
      <c r="G40" s="203">
        <v>99.8</v>
      </c>
      <c r="H40" s="203">
        <v>0</v>
      </c>
      <c r="I40" s="203">
        <v>99.8</v>
      </c>
      <c r="J40" s="203">
        <v>0</v>
      </c>
      <c r="K40" s="203">
        <v>99.8</v>
      </c>
      <c r="L40" s="197" t="s">
        <v>13</v>
      </c>
      <c r="M40" s="198">
        <v>45282</v>
      </c>
      <c r="N40" s="197" t="s">
        <v>122</v>
      </c>
    </row>
    <row r="41" spans="1:14" ht="76.5">
      <c r="A41" s="201" t="s">
        <v>95</v>
      </c>
      <c r="B41" s="202" t="s">
        <v>144</v>
      </c>
      <c r="C41" s="202"/>
      <c r="D41" s="203">
        <v>99.8</v>
      </c>
      <c r="E41" s="203">
        <v>99.8</v>
      </c>
      <c r="F41" s="203">
        <v>0</v>
      </c>
      <c r="G41" s="203">
        <v>99.8</v>
      </c>
      <c r="H41" s="203">
        <v>0</v>
      </c>
      <c r="I41" s="203">
        <v>99.8</v>
      </c>
      <c r="J41" s="203">
        <v>0</v>
      </c>
      <c r="K41" s="203">
        <v>99.8</v>
      </c>
      <c r="L41" s="197" t="s">
        <v>13</v>
      </c>
      <c r="M41" s="198">
        <v>45282</v>
      </c>
      <c r="N41" s="197" t="s">
        <v>122</v>
      </c>
    </row>
    <row r="42" spans="1:14" ht="63.75">
      <c r="A42" s="201" t="s">
        <v>96</v>
      </c>
      <c r="B42" s="202" t="s">
        <v>145</v>
      </c>
      <c r="C42" s="202"/>
      <c r="D42" s="203">
        <v>99.8</v>
      </c>
      <c r="E42" s="203">
        <v>99.8</v>
      </c>
      <c r="F42" s="203">
        <v>0</v>
      </c>
      <c r="G42" s="203">
        <v>99.8</v>
      </c>
      <c r="H42" s="203">
        <v>0</v>
      </c>
      <c r="I42" s="203">
        <v>99.8</v>
      </c>
      <c r="J42" s="203">
        <v>0</v>
      </c>
      <c r="K42" s="203">
        <v>99.8</v>
      </c>
      <c r="L42" s="197" t="s">
        <v>13</v>
      </c>
      <c r="M42" s="198">
        <v>45282</v>
      </c>
      <c r="N42" s="197" t="s">
        <v>122</v>
      </c>
    </row>
    <row r="43" spans="1:14" ht="51">
      <c r="A43" s="201" t="s">
        <v>98</v>
      </c>
      <c r="B43" s="202" t="s">
        <v>129</v>
      </c>
      <c r="C43" s="202"/>
      <c r="D43" s="203">
        <v>99.8</v>
      </c>
      <c r="E43" s="203">
        <v>99.8</v>
      </c>
      <c r="F43" s="203">
        <v>0</v>
      </c>
      <c r="G43" s="203">
        <v>99.8</v>
      </c>
      <c r="H43" s="203">
        <v>0</v>
      </c>
      <c r="I43" s="203">
        <v>99.8</v>
      </c>
      <c r="J43" s="203">
        <v>0</v>
      </c>
      <c r="K43" s="203">
        <v>99.8</v>
      </c>
      <c r="L43" s="197" t="s">
        <v>13</v>
      </c>
      <c r="M43" s="198">
        <v>45282</v>
      </c>
      <c r="N43" s="197" t="s">
        <v>122</v>
      </c>
    </row>
    <row r="44" spans="1:14" ht="51">
      <c r="A44" s="201" t="s">
        <v>99</v>
      </c>
      <c r="B44" s="202" t="s">
        <v>130</v>
      </c>
      <c r="C44" s="202"/>
      <c r="D44" s="203">
        <v>99.8</v>
      </c>
      <c r="E44" s="203">
        <v>99.8</v>
      </c>
      <c r="F44" s="203">
        <v>0</v>
      </c>
      <c r="G44" s="203">
        <v>99.8</v>
      </c>
      <c r="H44" s="203">
        <v>0</v>
      </c>
      <c r="I44" s="203">
        <v>99.8</v>
      </c>
      <c r="J44" s="203">
        <v>0</v>
      </c>
      <c r="K44" s="203">
        <v>99.8</v>
      </c>
      <c r="L44" s="197" t="s">
        <v>13</v>
      </c>
      <c r="M44" s="198">
        <v>45282</v>
      </c>
      <c r="N44" s="197" t="s">
        <v>122</v>
      </c>
    </row>
    <row r="45" spans="1:14" ht="63.75">
      <c r="A45" s="201" t="s">
        <v>100</v>
      </c>
      <c r="B45" s="202" t="s">
        <v>131</v>
      </c>
      <c r="C45" s="202"/>
      <c r="D45" s="203">
        <v>99.8</v>
      </c>
      <c r="E45" s="203">
        <v>99.8</v>
      </c>
      <c r="F45" s="203">
        <v>0</v>
      </c>
      <c r="G45" s="203">
        <v>99.8</v>
      </c>
      <c r="H45" s="203">
        <v>0</v>
      </c>
      <c r="I45" s="203">
        <v>99.8</v>
      </c>
      <c r="J45" s="203">
        <v>0</v>
      </c>
      <c r="K45" s="203">
        <v>99.8</v>
      </c>
      <c r="L45" s="197" t="s">
        <v>13</v>
      </c>
      <c r="M45" s="198">
        <v>45282</v>
      </c>
      <c r="N45" s="197" t="s">
        <v>122</v>
      </c>
    </row>
    <row r="46" spans="1:14" ht="63.75">
      <c r="A46" s="201" t="s">
        <v>101</v>
      </c>
      <c r="B46" s="202" t="s">
        <v>146</v>
      </c>
      <c r="C46" s="202"/>
      <c r="D46" s="203">
        <v>99.8</v>
      </c>
      <c r="E46" s="203">
        <v>99.8</v>
      </c>
      <c r="F46" s="203">
        <v>0</v>
      </c>
      <c r="G46" s="203">
        <v>99.8</v>
      </c>
      <c r="H46" s="203">
        <v>0</v>
      </c>
      <c r="I46" s="203">
        <v>99.8</v>
      </c>
      <c r="J46" s="203">
        <v>0</v>
      </c>
      <c r="K46" s="203">
        <v>99.8</v>
      </c>
      <c r="L46" s="197" t="s">
        <v>13</v>
      </c>
      <c r="M46" s="198">
        <v>45282</v>
      </c>
      <c r="N46" s="197" t="s">
        <v>122</v>
      </c>
    </row>
    <row r="47" spans="1:14" ht="51">
      <c r="A47" s="201" t="s">
        <v>102</v>
      </c>
      <c r="B47" s="202" t="s">
        <v>132</v>
      </c>
      <c r="C47" s="202"/>
      <c r="D47" s="203">
        <v>99.8</v>
      </c>
      <c r="E47" s="203">
        <v>99.8</v>
      </c>
      <c r="F47" s="203">
        <v>0</v>
      </c>
      <c r="G47" s="203">
        <v>99.8</v>
      </c>
      <c r="H47" s="203">
        <v>0</v>
      </c>
      <c r="I47" s="203">
        <v>99.8</v>
      </c>
      <c r="J47" s="203">
        <v>0</v>
      </c>
      <c r="K47" s="203">
        <v>99.8</v>
      </c>
      <c r="L47" s="197" t="s">
        <v>13</v>
      </c>
      <c r="M47" s="198">
        <v>45282</v>
      </c>
      <c r="N47" s="197" t="s">
        <v>122</v>
      </c>
    </row>
    <row r="48" spans="1:14" ht="76.5">
      <c r="A48" s="201" t="s">
        <v>103</v>
      </c>
      <c r="B48" s="202" t="s">
        <v>147</v>
      </c>
      <c r="C48" s="202"/>
      <c r="D48" s="203">
        <v>99.8</v>
      </c>
      <c r="E48" s="203">
        <v>99.8</v>
      </c>
      <c r="F48" s="203">
        <v>0</v>
      </c>
      <c r="G48" s="203">
        <v>99.8</v>
      </c>
      <c r="H48" s="203">
        <v>0</v>
      </c>
      <c r="I48" s="203">
        <v>99.8</v>
      </c>
      <c r="J48" s="203">
        <v>0</v>
      </c>
      <c r="K48" s="203">
        <v>99.8</v>
      </c>
      <c r="L48" s="197" t="s">
        <v>13</v>
      </c>
      <c r="M48" s="198">
        <v>45282</v>
      </c>
      <c r="N48" s="197" t="s">
        <v>122</v>
      </c>
    </row>
    <row r="49" spans="1:14" ht="51">
      <c r="A49" s="201" t="s">
        <v>104</v>
      </c>
      <c r="B49" s="202" t="s">
        <v>148</v>
      </c>
      <c r="C49" s="202"/>
      <c r="D49" s="203">
        <v>99.8</v>
      </c>
      <c r="E49" s="203">
        <v>99.8</v>
      </c>
      <c r="F49" s="203">
        <v>0</v>
      </c>
      <c r="G49" s="203">
        <v>99.8</v>
      </c>
      <c r="H49" s="203">
        <v>0</v>
      </c>
      <c r="I49" s="203">
        <v>99.8</v>
      </c>
      <c r="J49" s="203">
        <v>0</v>
      </c>
      <c r="K49" s="203">
        <v>99.8</v>
      </c>
      <c r="L49" s="197" t="s">
        <v>13</v>
      </c>
      <c r="M49" s="198">
        <v>45282</v>
      </c>
      <c r="N49" s="197" t="s">
        <v>122</v>
      </c>
    </row>
    <row r="50" spans="1:14" ht="76.5">
      <c r="A50" s="201" t="s">
        <v>105</v>
      </c>
      <c r="B50" s="202" t="s">
        <v>149</v>
      </c>
      <c r="C50" s="202"/>
      <c r="D50" s="203">
        <v>99.8</v>
      </c>
      <c r="E50" s="203">
        <v>99.8</v>
      </c>
      <c r="F50" s="203">
        <v>0</v>
      </c>
      <c r="G50" s="203">
        <v>99.8</v>
      </c>
      <c r="H50" s="203">
        <v>0</v>
      </c>
      <c r="I50" s="203">
        <v>99.8</v>
      </c>
      <c r="J50" s="203">
        <v>0</v>
      </c>
      <c r="K50" s="203">
        <v>99.8</v>
      </c>
      <c r="L50" s="197" t="s">
        <v>13</v>
      </c>
      <c r="M50" s="198">
        <v>45282</v>
      </c>
      <c r="N50" s="197" t="s">
        <v>122</v>
      </c>
    </row>
    <row r="51" spans="1:14" ht="51">
      <c r="A51" s="201" t="s">
        <v>106</v>
      </c>
      <c r="B51" s="202" t="s">
        <v>133</v>
      </c>
      <c r="C51" s="202"/>
      <c r="D51" s="203">
        <v>99.8</v>
      </c>
      <c r="E51" s="203">
        <v>99.8</v>
      </c>
      <c r="F51" s="203">
        <v>0</v>
      </c>
      <c r="G51" s="203">
        <v>99.8</v>
      </c>
      <c r="H51" s="203">
        <v>0</v>
      </c>
      <c r="I51" s="203">
        <v>99.8</v>
      </c>
      <c r="J51" s="203">
        <v>0</v>
      </c>
      <c r="K51" s="203">
        <v>99.8</v>
      </c>
      <c r="L51" s="197" t="s">
        <v>13</v>
      </c>
      <c r="M51" s="198">
        <v>45282</v>
      </c>
      <c r="N51" s="197" t="s">
        <v>122</v>
      </c>
    </row>
    <row r="52" spans="1:14" ht="51">
      <c r="A52" s="201" t="s">
        <v>107</v>
      </c>
      <c r="B52" s="202" t="s">
        <v>134</v>
      </c>
      <c r="C52" s="202"/>
      <c r="D52" s="203">
        <v>99.8</v>
      </c>
      <c r="E52" s="203">
        <v>99.8</v>
      </c>
      <c r="F52" s="203">
        <v>0</v>
      </c>
      <c r="G52" s="203">
        <v>99.8</v>
      </c>
      <c r="H52" s="203">
        <v>0</v>
      </c>
      <c r="I52" s="203">
        <v>99.8</v>
      </c>
      <c r="J52" s="203">
        <v>0</v>
      </c>
      <c r="K52" s="203">
        <v>99.8</v>
      </c>
      <c r="L52" s="197" t="s">
        <v>13</v>
      </c>
      <c r="M52" s="198">
        <v>45282</v>
      </c>
      <c r="N52" s="197" t="s">
        <v>122</v>
      </c>
    </row>
    <row r="53" spans="1:14" ht="51">
      <c r="A53" s="201" t="s">
        <v>108</v>
      </c>
      <c r="B53" s="202" t="s">
        <v>135</v>
      </c>
      <c r="C53" s="202"/>
      <c r="D53" s="203">
        <v>99.8</v>
      </c>
      <c r="E53" s="203">
        <v>99.8</v>
      </c>
      <c r="F53" s="203">
        <v>0</v>
      </c>
      <c r="G53" s="203">
        <v>99.8</v>
      </c>
      <c r="H53" s="203">
        <v>0</v>
      </c>
      <c r="I53" s="203">
        <v>99.8</v>
      </c>
      <c r="J53" s="203">
        <v>0</v>
      </c>
      <c r="K53" s="203">
        <v>99.8</v>
      </c>
      <c r="L53" s="197" t="s">
        <v>13</v>
      </c>
      <c r="M53" s="198">
        <v>45282</v>
      </c>
      <c r="N53" s="197" t="s">
        <v>122</v>
      </c>
    </row>
    <row r="54" spans="1:14" ht="51">
      <c r="A54" s="201" t="s">
        <v>150</v>
      </c>
      <c r="B54" s="202" t="s">
        <v>136</v>
      </c>
      <c r="C54" s="202"/>
      <c r="D54" s="203">
        <v>99.8</v>
      </c>
      <c r="E54" s="203">
        <v>99.8</v>
      </c>
      <c r="F54" s="203">
        <v>0</v>
      </c>
      <c r="G54" s="203">
        <v>99.8</v>
      </c>
      <c r="H54" s="203">
        <v>0</v>
      </c>
      <c r="I54" s="203">
        <v>99.8</v>
      </c>
      <c r="J54" s="203">
        <v>0</v>
      </c>
      <c r="K54" s="203">
        <v>99.8</v>
      </c>
      <c r="L54" s="197" t="s">
        <v>13</v>
      </c>
      <c r="M54" s="198">
        <v>45282</v>
      </c>
      <c r="N54" s="197" t="s">
        <v>122</v>
      </c>
    </row>
    <row r="55" spans="1:14" ht="51">
      <c r="A55" s="201" t="s">
        <v>109</v>
      </c>
      <c r="B55" s="202" t="s">
        <v>137</v>
      </c>
      <c r="C55" s="202"/>
      <c r="D55" s="203">
        <v>99.8</v>
      </c>
      <c r="E55" s="203">
        <v>99.8</v>
      </c>
      <c r="F55" s="203">
        <v>0</v>
      </c>
      <c r="G55" s="203">
        <v>99.8</v>
      </c>
      <c r="H55" s="203">
        <v>0</v>
      </c>
      <c r="I55" s="203">
        <v>99.8</v>
      </c>
      <c r="J55" s="203">
        <v>0</v>
      </c>
      <c r="K55" s="203">
        <v>99.8</v>
      </c>
      <c r="L55" s="197" t="s">
        <v>13</v>
      </c>
      <c r="M55" s="198">
        <v>45282</v>
      </c>
      <c r="N55" s="197" t="s">
        <v>122</v>
      </c>
    </row>
    <row r="56" spans="1:14" ht="51">
      <c r="A56" s="201" t="s">
        <v>110</v>
      </c>
      <c r="B56" s="202" t="s">
        <v>151</v>
      </c>
      <c r="C56" s="202"/>
      <c r="D56" s="203">
        <v>99.8</v>
      </c>
      <c r="E56" s="203">
        <v>99.8</v>
      </c>
      <c r="F56" s="203">
        <v>0</v>
      </c>
      <c r="G56" s="203">
        <v>99.8</v>
      </c>
      <c r="H56" s="203">
        <v>0</v>
      </c>
      <c r="I56" s="203">
        <v>99.8</v>
      </c>
      <c r="J56" s="203">
        <v>0</v>
      </c>
      <c r="K56" s="203">
        <v>99.8</v>
      </c>
      <c r="L56" s="197" t="s">
        <v>13</v>
      </c>
      <c r="M56" s="198">
        <v>45282</v>
      </c>
      <c r="N56" s="197" t="s">
        <v>122</v>
      </c>
    </row>
    <row r="57" spans="1:14" ht="51">
      <c r="A57" s="201" t="s">
        <v>111</v>
      </c>
      <c r="B57" s="202" t="s">
        <v>152</v>
      </c>
      <c r="C57" s="202"/>
      <c r="D57" s="203">
        <v>99.8</v>
      </c>
      <c r="E57" s="203">
        <v>99.8</v>
      </c>
      <c r="F57" s="203">
        <v>0</v>
      </c>
      <c r="G57" s="203">
        <v>99.8</v>
      </c>
      <c r="H57" s="203">
        <v>0</v>
      </c>
      <c r="I57" s="203">
        <v>99.8</v>
      </c>
      <c r="J57" s="203">
        <v>0</v>
      </c>
      <c r="K57" s="203">
        <v>99.8</v>
      </c>
      <c r="L57" s="197" t="s">
        <v>13</v>
      </c>
      <c r="M57" s="198">
        <v>45282</v>
      </c>
      <c r="N57" s="197" t="s">
        <v>122</v>
      </c>
    </row>
    <row r="58" spans="1:14" ht="51">
      <c r="A58" s="201" t="s">
        <v>112</v>
      </c>
      <c r="B58" s="202" t="s">
        <v>153</v>
      </c>
      <c r="C58" s="202"/>
      <c r="D58" s="203">
        <v>99.8</v>
      </c>
      <c r="E58" s="203">
        <v>99.8</v>
      </c>
      <c r="F58" s="203">
        <v>0</v>
      </c>
      <c r="G58" s="203">
        <v>99.8</v>
      </c>
      <c r="H58" s="203">
        <v>0</v>
      </c>
      <c r="I58" s="203">
        <v>99.8</v>
      </c>
      <c r="J58" s="203">
        <v>0</v>
      </c>
      <c r="K58" s="203">
        <v>99.8</v>
      </c>
      <c r="L58" s="197" t="s">
        <v>13</v>
      </c>
      <c r="M58" s="198">
        <v>45282</v>
      </c>
      <c r="N58" s="197" t="s">
        <v>122</v>
      </c>
    </row>
    <row r="59" spans="1:14" ht="51">
      <c r="A59" s="201" t="s">
        <v>113</v>
      </c>
      <c r="B59" s="202" t="s">
        <v>154</v>
      </c>
      <c r="C59" s="202"/>
      <c r="D59" s="203">
        <v>99.8</v>
      </c>
      <c r="E59" s="203">
        <v>99.8</v>
      </c>
      <c r="F59" s="203">
        <v>0</v>
      </c>
      <c r="G59" s="203">
        <v>99.8</v>
      </c>
      <c r="H59" s="203">
        <v>0</v>
      </c>
      <c r="I59" s="203">
        <v>99.8</v>
      </c>
      <c r="J59" s="203">
        <v>0</v>
      </c>
      <c r="K59" s="203">
        <v>99.8</v>
      </c>
      <c r="L59" s="197" t="s">
        <v>13</v>
      </c>
      <c r="M59" s="198">
        <v>45282</v>
      </c>
      <c r="N59" s="197" t="s">
        <v>122</v>
      </c>
    </row>
    <row r="60" spans="1:14" ht="51">
      <c r="A60" s="201" t="s">
        <v>114</v>
      </c>
      <c r="B60" s="202" t="s">
        <v>138</v>
      </c>
      <c r="C60" s="202"/>
      <c r="D60" s="203">
        <v>99.8</v>
      </c>
      <c r="E60" s="203">
        <v>99.8</v>
      </c>
      <c r="F60" s="203">
        <v>0</v>
      </c>
      <c r="G60" s="203">
        <v>99.8</v>
      </c>
      <c r="H60" s="203">
        <v>0</v>
      </c>
      <c r="I60" s="203">
        <v>99.8</v>
      </c>
      <c r="J60" s="203">
        <v>0</v>
      </c>
      <c r="K60" s="203">
        <v>99.8</v>
      </c>
      <c r="L60" s="197" t="s">
        <v>13</v>
      </c>
      <c r="M60" s="198">
        <v>45282</v>
      </c>
      <c r="N60" s="197" t="s">
        <v>122</v>
      </c>
    </row>
    <row r="61" spans="1:14" ht="51">
      <c r="A61" s="201" t="s">
        <v>115</v>
      </c>
      <c r="B61" s="202" t="s">
        <v>139</v>
      </c>
      <c r="C61" s="202"/>
      <c r="D61" s="203">
        <v>99.8</v>
      </c>
      <c r="E61" s="203">
        <v>99.8</v>
      </c>
      <c r="F61" s="203">
        <v>0</v>
      </c>
      <c r="G61" s="203">
        <v>99.8</v>
      </c>
      <c r="H61" s="203">
        <v>0</v>
      </c>
      <c r="I61" s="203">
        <v>99.8</v>
      </c>
      <c r="J61" s="203">
        <v>0</v>
      </c>
      <c r="K61" s="203">
        <v>99.8</v>
      </c>
      <c r="L61" s="197" t="s">
        <v>13</v>
      </c>
      <c r="M61" s="198">
        <v>45282</v>
      </c>
      <c r="N61" s="197" t="s">
        <v>122</v>
      </c>
    </row>
    <row r="62" spans="1:14" ht="63.75">
      <c r="A62" s="201" t="s">
        <v>116</v>
      </c>
      <c r="B62" s="202" t="s">
        <v>140</v>
      </c>
      <c r="C62" s="202"/>
      <c r="D62" s="203">
        <v>99.8</v>
      </c>
      <c r="E62" s="203">
        <v>99.8</v>
      </c>
      <c r="F62" s="203">
        <v>0</v>
      </c>
      <c r="G62" s="203">
        <v>99.8</v>
      </c>
      <c r="H62" s="203">
        <v>0</v>
      </c>
      <c r="I62" s="203">
        <v>99.8</v>
      </c>
      <c r="J62" s="203">
        <v>0</v>
      </c>
      <c r="K62" s="203">
        <v>99.8</v>
      </c>
      <c r="L62" s="197" t="s">
        <v>13</v>
      </c>
      <c r="M62" s="198">
        <v>45282</v>
      </c>
      <c r="N62" s="197" t="s">
        <v>122</v>
      </c>
    </row>
    <row r="63" spans="1:14" ht="63.75">
      <c r="A63" s="201" t="s">
        <v>117</v>
      </c>
      <c r="B63" s="202" t="s">
        <v>155</v>
      </c>
      <c r="C63" s="202"/>
      <c r="D63" s="203">
        <v>99.8</v>
      </c>
      <c r="E63" s="203">
        <v>99.8</v>
      </c>
      <c r="F63" s="203">
        <v>0</v>
      </c>
      <c r="G63" s="203">
        <v>99.8</v>
      </c>
      <c r="H63" s="203">
        <v>0</v>
      </c>
      <c r="I63" s="203">
        <v>99.8</v>
      </c>
      <c r="J63" s="203">
        <v>0</v>
      </c>
      <c r="K63" s="203">
        <v>99.8</v>
      </c>
      <c r="L63" s="197" t="s">
        <v>13</v>
      </c>
      <c r="M63" s="198">
        <v>45282</v>
      </c>
      <c r="N63" s="197" t="s">
        <v>122</v>
      </c>
    </row>
    <row r="64" spans="1:14" ht="51">
      <c r="A64" s="201" t="s">
        <v>118</v>
      </c>
      <c r="B64" s="202" t="s">
        <v>141</v>
      </c>
      <c r="C64" s="202"/>
      <c r="D64" s="203">
        <v>99.8</v>
      </c>
      <c r="E64" s="203">
        <v>99.8</v>
      </c>
      <c r="F64" s="203">
        <v>0</v>
      </c>
      <c r="G64" s="203">
        <v>99.8</v>
      </c>
      <c r="H64" s="203">
        <v>0</v>
      </c>
      <c r="I64" s="203">
        <v>99.8</v>
      </c>
      <c r="J64" s="203">
        <v>0</v>
      </c>
      <c r="K64" s="203">
        <v>99.8</v>
      </c>
      <c r="L64" s="197" t="s">
        <v>13</v>
      </c>
      <c r="M64" s="198">
        <v>45282</v>
      </c>
      <c r="N64" s="197" t="s">
        <v>122</v>
      </c>
    </row>
    <row r="65" spans="1:14" ht="25.5">
      <c r="A65" s="201" t="s">
        <v>157</v>
      </c>
      <c r="B65" s="202" t="s">
        <v>158</v>
      </c>
      <c r="C65" s="202"/>
      <c r="D65" s="203"/>
      <c r="E65" s="203"/>
      <c r="F65" s="210">
        <v>26593.237000000001</v>
      </c>
      <c r="G65" s="210">
        <v>26593.237000000001</v>
      </c>
      <c r="H65" s="203">
        <v>-10124.073</v>
      </c>
      <c r="I65" s="203">
        <v>16469.164000000001</v>
      </c>
      <c r="J65" s="203">
        <v>0</v>
      </c>
      <c r="K65" s="203">
        <v>16469.164000000001</v>
      </c>
      <c r="L65" s="197" t="s">
        <v>13</v>
      </c>
      <c r="M65" s="198">
        <v>45282</v>
      </c>
      <c r="N65" s="197" t="s">
        <v>122</v>
      </c>
    </row>
    <row r="66" spans="1:14" ht="51">
      <c r="A66" s="201" t="s">
        <v>162</v>
      </c>
      <c r="B66" s="202" t="s">
        <v>163</v>
      </c>
      <c r="C66" s="202"/>
      <c r="D66" s="203"/>
      <c r="E66" s="203"/>
      <c r="F66" s="210">
        <v>11477.013000000001</v>
      </c>
      <c r="G66" s="210">
        <v>11477.013000000001</v>
      </c>
      <c r="H66" s="203">
        <v>-4047.3580000000002</v>
      </c>
      <c r="I66" s="203">
        <v>7429.6549999999997</v>
      </c>
      <c r="J66" s="203">
        <v>0</v>
      </c>
      <c r="K66" s="203">
        <v>7429.6549999999997</v>
      </c>
      <c r="L66" s="197" t="s">
        <v>13</v>
      </c>
      <c r="M66" s="198">
        <v>45282</v>
      </c>
      <c r="N66" s="197" t="s">
        <v>122</v>
      </c>
    </row>
    <row r="67" spans="1:14" ht="25.5">
      <c r="A67" s="201" t="s">
        <v>165</v>
      </c>
      <c r="B67" s="202" t="s">
        <v>172</v>
      </c>
      <c r="C67" s="202"/>
      <c r="D67" s="203"/>
      <c r="E67" s="203"/>
      <c r="F67" s="210"/>
      <c r="G67" s="210"/>
      <c r="H67" s="203">
        <v>4850.2020000000002</v>
      </c>
      <c r="I67" s="203">
        <v>4850.2020000000002</v>
      </c>
      <c r="J67" s="203">
        <v>0</v>
      </c>
      <c r="K67" s="203">
        <v>4850.2020000000002</v>
      </c>
      <c r="L67" s="197" t="s">
        <v>13</v>
      </c>
      <c r="M67" s="198">
        <v>45282</v>
      </c>
      <c r="N67" s="197" t="s">
        <v>122</v>
      </c>
    </row>
    <row r="68" spans="1:14" ht="25.5">
      <c r="A68" s="201" t="s">
        <v>166</v>
      </c>
      <c r="B68" s="202" t="s">
        <v>175</v>
      </c>
      <c r="C68" s="202"/>
      <c r="D68" s="203"/>
      <c r="E68" s="203"/>
      <c r="F68" s="210"/>
      <c r="G68" s="210"/>
      <c r="H68" s="203">
        <v>16883.147000000001</v>
      </c>
      <c r="I68" s="203">
        <v>16883.147000000001</v>
      </c>
      <c r="J68" s="203">
        <v>0</v>
      </c>
      <c r="K68" s="203">
        <v>16883.147000000001</v>
      </c>
      <c r="L68" s="197" t="s">
        <v>13</v>
      </c>
      <c r="M68" s="198">
        <v>45282</v>
      </c>
      <c r="N68" s="197" t="s">
        <v>122</v>
      </c>
    </row>
    <row r="69" spans="1:14" ht="51">
      <c r="A69" s="201" t="s">
        <v>168</v>
      </c>
      <c r="B69" s="202" t="s">
        <v>167</v>
      </c>
      <c r="C69" s="202"/>
      <c r="D69" s="203"/>
      <c r="E69" s="203"/>
      <c r="F69" s="210"/>
      <c r="G69" s="210"/>
      <c r="H69" s="203">
        <v>99.8</v>
      </c>
      <c r="I69" s="203">
        <v>99.8</v>
      </c>
      <c r="J69" s="203">
        <v>0</v>
      </c>
      <c r="K69" s="203">
        <v>99.8</v>
      </c>
      <c r="L69" s="197" t="s">
        <v>13</v>
      </c>
      <c r="M69" s="198">
        <v>45282</v>
      </c>
      <c r="N69" s="197" t="s">
        <v>122</v>
      </c>
    </row>
    <row r="70" spans="1:14" ht="51">
      <c r="A70" s="201" t="s">
        <v>173</v>
      </c>
      <c r="B70" s="202" t="s">
        <v>169</v>
      </c>
      <c r="C70" s="202"/>
      <c r="D70" s="203"/>
      <c r="E70" s="203"/>
      <c r="F70" s="210"/>
      <c r="G70" s="210"/>
      <c r="H70" s="203">
        <v>99.8</v>
      </c>
      <c r="I70" s="203">
        <v>99.8</v>
      </c>
      <c r="J70" s="203">
        <v>0</v>
      </c>
      <c r="K70" s="203">
        <v>99.8</v>
      </c>
      <c r="L70" s="197" t="s">
        <v>13</v>
      </c>
      <c r="M70" s="198">
        <v>45282</v>
      </c>
      <c r="N70" s="197" t="s">
        <v>122</v>
      </c>
    </row>
    <row r="71" spans="1:14" ht="51">
      <c r="A71" s="201" t="s">
        <v>171</v>
      </c>
      <c r="B71" s="202" t="s">
        <v>170</v>
      </c>
      <c r="C71" s="202"/>
      <c r="D71" s="203"/>
      <c r="E71" s="203"/>
      <c r="F71" s="210"/>
      <c r="G71" s="210"/>
      <c r="H71" s="203">
        <v>99.8</v>
      </c>
      <c r="I71" s="203">
        <v>99.8</v>
      </c>
      <c r="J71" s="203">
        <v>0</v>
      </c>
      <c r="K71" s="203">
        <v>99.8</v>
      </c>
      <c r="L71" s="197" t="s">
        <v>13</v>
      </c>
      <c r="M71" s="198">
        <v>45282</v>
      </c>
      <c r="N71" s="197" t="s">
        <v>122</v>
      </c>
    </row>
    <row r="72" spans="1:14" ht="51">
      <c r="A72" s="201" t="s">
        <v>174</v>
      </c>
      <c r="B72" s="202" t="s">
        <v>176</v>
      </c>
      <c r="C72" s="202"/>
      <c r="D72" s="203"/>
      <c r="E72" s="203"/>
      <c r="F72" s="210"/>
      <c r="G72" s="210"/>
      <c r="H72" s="203">
        <v>99.8</v>
      </c>
      <c r="I72" s="203">
        <v>99.8</v>
      </c>
      <c r="J72" s="203">
        <v>0</v>
      </c>
      <c r="K72" s="203">
        <v>99.8</v>
      </c>
      <c r="L72" s="197" t="s">
        <v>13</v>
      </c>
      <c r="M72" s="198">
        <v>45282</v>
      </c>
      <c r="N72" s="197" t="s">
        <v>122</v>
      </c>
    </row>
    <row r="73" spans="1:14" ht="57" customHeight="1">
      <c r="A73" s="201" t="s">
        <v>179</v>
      </c>
      <c r="B73" s="195" t="s">
        <v>180</v>
      </c>
      <c r="C73" s="202"/>
      <c r="D73" s="203"/>
      <c r="E73" s="203"/>
      <c r="F73" s="210"/>
      <c r="G73" s="210"/>
      <c r="H73" s="203"/>
      <c r="I73" s="203"/>
      <c r="J73" s="196">
        <v>99.8</v>
      </c>
      <c r="K73" s="196">
        <v>99.8</v>
      </c>
      <c r="L73" s="197" t="s">
        <v>13</v>
      </c>
      <c r="M73" s="198">
        <v>45282</v>
      </c>
      <c r="N73" s="197" t="s">
        <v>122</v>
      </c>
    </row>
    <row r="74" spans="1:14" ht="56.25" customHeight="1">
      <c r="A74" s="201" t="s">
        <v>181</v>
      </c>
      <c r="B74" s="195" t="s">
        <v>182</v>
      </c>
      <c r="C74" s="202"/>
      <c r="D74" s="203"/>
      <c r="E74" s="203"/>
      <c r="F74" s="210"/>
      <c r="G74" s="210"/>
      <c r="H74" s="203"/>
      <c r="I74" s="203"/>
      <c r="J74" s="196">
        <v>99.8</v>
      </c>
      <c r="K74" s="196">
        <v>99.8</v>
      </c>
      <c r="L74" s="197" t="s">
        <v>13</v>
      </c>
      <c r="M74" s="198">
        <v>45282</v>
      </c>
      <c r="N74" s="197" t="s">
        <v>122</v>
      </c>
    </row>
    <row r="75" spans="1:14" ht="54" customHeight="1">
      <c r="A75" s="201" t="s">
        <v>183</v>
      </c>
      <c r="B75" s="195" t="s">
        <v>184</v>
      </c>
      <c r="C75" s="202"/>
      <c r="D75" s="203"/>
      <c r="E75" s="203"/>
      <c r="F75" s="210"/>
      <c r="G75" s="210"/>
      <c r="H75" s="203"/>
      <c r="I75" s="203"/>
      <c r="J75" s="196">
        <v>99.8</v>
      </c>
      <c r="K75" s="196">
        <v>99.8</v>
      </c>
      <c r="L75" s="197" t="s">
        <v>13</v>
      </c>
      <c r="M75" s="198">
        <v>45282</v>
      </c>
      <c r="N75" s="197" t="s">
        <v>122</v>
      </c>
    </row>
    <row r="76" spans="1:14" ht="54" customHeight="1">
      <c r="A76" s="201" t="s">
        <v>185</v>
      </c>
      <c r="B76" s="195" t="s">
        <v>186</v>
      </c>
      <c r="C76" s="202"/>
      <c r="D76" s="203"/>
      <c r="E76" s="203"/>
      <c r="F76" s="210"/>
      <c r="G76" s="210"/>
      <c r="H76" s="203"/>
      <c r="I76" s="203"/>
      <c r="J76" s="196">
        <v>99.8</v>
      </c>
      <c r="K76" s="196">
        <v>99.8</v>
      </c>
      <c r="L76" s="197" t="s">
        <v>13</v>
      </c>
      <c r="M76" s="198">
        <v>45282</v>
      </c>
      <c r="N76" s="197" t="s">
        <v>122</v>
      </c>
    </row>
    <row r="77" spans="1:14" ht="54" customHeight="1">
      <c r="A77" s="201" t="s">
        <v>187</v>
      </c>
      <c r="B77" s="195" t="s">
        <v>188</v>
      </c>
      <c r="C77" s="202"/>
      <c r="D77" s="203"/>
      <c r="E77" s="203"/>
      <c r="F77" s="210"/>
      <c r="G77" s="210"/>
      <c r="H77" s="203"/>
      <c r="I77" s="203"/>
      <c r="J77" s="196">
        <v>99.8</v>
      </c>
      <c r="K77" s="196">
        <v>99.8</v>
      </c>
      <c r="L77" s="197" t="s">
        <v>13</v>
      </c>
      <c r="M77" s="198">
        <v>45282</v>
      </c>
      <c r="N77" s="197" t="s">
        <v>122</v>
      </c>
    </row>
    <row r="78" spans="1:14" ht="33.75" customHeight="1">
      <c r="A78" s="201" t="s">
        <v>189</v>
      </c>
      <c r="B78" s="195" t="s">
        <v>193</v>
      </c>
      <c r="C78" s="202"/>
      <c r="D78" s="203"/>
      <c r="E78" s="203"/>
      <c r="F78" s="210"/>
      <c r="G78" s="210"/>
      <c r="H78" s="203"/>
      <c r="I78" s="203"/>
      <c r="J78" s="196">
        <v>22403.734</v>
      </c>
      <c r="K78" s="196">
        <v>22403.734</v>
      </c>
      <c r="L78" s="197" t="s">
        <v>13</v>
      </c>
      <c r="M78" s="198">
        <v>45282</v>
      </c>
      <c r="N78" s="197" t="s">
        <v>122</v>
      </c>
    </row>
    <row r="79" spans="1:14" ht="44.25" customHeight="1">
      <c r="A79" s="201" t="s">
        <v>190</v>
      </c>
      <c r="B79" s="195" t="s">
        <v>192</v>
      </c>
      <c r="C79" s="202"/>
      <c r="D79" s="203"/>
      <c r="E79" s="203"/>
      <c r="F79" s="210"/>
      <c r="G79" s="210"/>
      <c r="H79" s="203"/>
      <c r="I79" s="203"/>
      <c r="J79" s="196">
        <v>13645.343999999999</v>
      </c>
      <c r="K79" s="196">
        <v>13645.343999999999</v>
      </c>
      <c r="L79" s="197" t="s">
        <v>13</v>
      </c>
      <c r="M79" s="198">
        <v>45282</v>
      </c>
      <c r="N79" s="197" t="s">
        <v>122</v>
      </c>
    </row>
    <row r="80" spans="1:14" ht="44.25" customHeight="1">
      <c r="A80" s="201" t="s">
        <v>191</v>
      </c>
      <c r="B80" s="195" t="s">
        <v>194</v>
      </c>
      <c r="C80" s="202"/>
      <c r="D80" s="203"/>
      <c r="E80" s="203"/>
      <c r="F80" s="210"/>
      <c r="G80" s="210"/>
      <c r="H80" s="203"/>
      <c r="I80" s="203"/>
      <c r="J80" s="196">
        <v>19119.545999999998</v>
      </c>
      <c r="K80" s="196">
        <v>19119.545999999998</v>
      </c>
      <c r="L80" s="197" t="s">
        <v>13</v>
      </c>
      <c r="M80" s="198">
        <v>45282</v>
      </c>
      <c r="N80" s="197" t="s">
        <v>122</v>
      </c>
    </row>
    <row r="81" spans="1:14">
      <c r="A81" s="181"/>
      <c r="B81" s="199" t="s">
        <v>119</v>
      </c>
      <c r="C81" s="195"/>
      <c r="D81" s="204"/>
      <c r="E81" s="204">
        <f>SUM(E33:E64)</f>
        <v>3193.6000000000013</v>
      </c>
      <c r="F81" s="204"/>
      <c r="G81" s="204">
        <f>SUM(G33:G66)</f>
        <v>41263.850000000006</v>
      </c>
      <c r="H81" s="215"/>
      <c r="I81" s="215">
        <f>SUM(I33:I72)</f>
        <v>49224.968000000015</v>
      </c>
      <c r="J81" s="215"/>
      <c r="K81" s="200">
        <f>SUM(K33:K80)</f>
        <v>104892.59200000003</v>
      </c>
      <c r="L81" s="191"/>
      <c r="M81" s="191"/>
      <c r="N81" s="191"/>
    </row>
    <row r="82" spans="1:14">
      <c r="A82" s="181"/>
      <c r="B82" s="199" t="s">
        <v>62</v>
      </c>
      <c r="C82" s="195"/>
      <c r="D82" s="204">
        <f>SUM(D33:D64)</f>
        <v>3193.6000000000013</v>
      </c>
      <c r="E82" s="204"/>
      <c r="F82" s="204">
        <f>SUM(F33:F66)</f>
        <v>38070.25</v>
      </c>
      <c r="G82" s="204"/>
      <c r="H82" s="215">
        <f>SUM(H33:H72)</f>
        <v>7961.1180000000022</v>
      </c>
      <c r="I82" s="215"/>
      <c r="J82" s="200">
        <f>SUM(J33:J80)</f>
        <v>55667.623999999996</v>
      </c>
      <c r="K82" s="215"/>
      <c r="L82" s="191"/>
      <c r="M82" s="191"/>
      <c r="N82" s="191"/>
    </row>
    <row r="83" spans="1:14">
      <c r="A83" s="179"/>
      <c r="B83" s="187" t="s">
        <v>67</v>
      </c>
      <c r="C83" s="187"/>
      <c r="D83" s="204">
        <v>3193.6</v>
      </c>
      <c r="E83" s="205"/>
      <c r="F83" s="204">
        <v>37989.25</v>
      </c>
      <c r="G83" s="205"/>
      <c r="H83" s="215">
        <v>7261.1180000000004</v>
      </c>
      <c r="I83" s="215"/>
      <c r="J83" s="200">
        <v>55667.624000000003</v>
      </c>
      <c r="K83" s="215"/>
      <c r="L83" s="191"/>
      <c r="M83" s="191"/>
      <c r="N83" s="191"/>
    </row>
    <row r="84" spans="1:14">
      <c r="A84" s="179"/>
      <c r="B84" s="187" t="s">
        <v>55</v>
      </c>
      <c r="C84" s="194">
        <v>11000.7</v>
      </c>
      <c r="D84" s="205"/>
      <c r="E84" s="204">
        <v>14194.3</v>
      </c>
      <c r="F84" s="204"/>
      <c r="G84" s="204">
        <v>52183.55</v>
      </c>
      <c r="H84" s="215"/>
      <c r="I84" s="215">
        <v>59444.667999999998</v>
      </c>
      <c r="J84" s="200"/>
      <c r="K84" s="200">
        <v>115112.292</v>
      </c>
      <c r="L84" s="191"/>
      <c r="M84" s="191"/>
      <c r="N84" s="191"/>
    </row>
    <row r="85" spans="1:14" ht="15.75">
      <c r="A85" s="26"/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</row>
    <row r="86" spans="1:14" ht="15.75">
      <c r="A86" s="26"/>
      <c r="B86" s="131" t="s">
        <v>120</v>
      </c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31" t="s">
        <v>121</v>
      </c>
      <c r="N86" s="151"/>
    </row>
  </sheetData>
  <mergeCells count="10">
    <mergeCell ref="A6:A8"/>
    <mergeCell ref="B6:B8"/>
    <mergeCell ref="L6:L8"/>
    <mergeCell ref="M6:M8"/>
    <mergeCell ref="B10:N10"/>
    <mergeCell ref="L1:N1"/>
    <mergeCell ref="L2:N2"/>
    <mergeCell ref="B3:N3"/>
    <mergeCell ref="B4:N4"/>
    <mergeCell ref="N6:N8"/>
  </mergeCells>
  <phoneticPr fontId="0" type="noConversion"/>
  <pageMargins left="0.7" right="0.7" top="0.75" bottom="0.75" header="0.3" footer="0.3"/>
  <pageSetup paperSize="9" scale="6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12.12.2021</vt:lpstr>
      <vt:lpstr>09.02.2022</vt:lpstr>
      <vt:lpstr>12.03.22022</vt:lpstr>
      <vt:lpstr>20.04.2022 виконком</vt:lpstr>
      <vt:lpstr>2023</vt:lpstr>
      <vt:lpstr>10.02.2023</vt:lpstr>
      <vt:lpstr>01.03.2023</vt:lpstr>
      <vt:lpstr>15.03.2023</vt:lpstr>
      <vt:lpstr>24.03.2023</vt:lpstr>
      <vt:lpstr>17.05.2023</vt:lpstr>
      <vt:lpstr>07.06.2023</vt:lpstr>
      <vt:lpstr>05.07.2026</vt:lpstr>
      <vt:lpstr>09.08.2023</vt:lpstr>
      <vt:lpstr>06.09.2023</vt:lpstr>
      <vt:lpstr>04.10.2023</vt:lpstr>
      <vt:lpstr>03.11.2023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2023-11-02T09:36:21Z</cp:lastPrinted>
  <dcterms:created xsi:type="dcterms:W3CDTF">2021-11-10T12:11:01Z</dcterms:created>
  <dcterms:modified xsi:type="dcterms:W3CDTF">2023-11-02T09:37:58Z</dcterms:modified>
</cp:coreProperties>
</file>