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3\Про внесення змін до програми фінпідтримки ОЗ (всі)\"/>
    </mc:Choice>
  </mc:AlternateContent>
  <bookViews>
    <workbookView xWindow="0" yWindow="0" windowWidth="28770" windowHeight="12300" activeTab="1"/>
  </bookViews>
  <sheets>
    <sheet name="Додаток 2 до Прго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G8" i="2" l="1"/>
  <c r="G10" i="2"/>
  <c r="G12" i="2"/>
  <c r="X23" i="1" l="1"/>
  <c r="Q22" i="1" l="1"/>
  <c r="S22" i="1"/>
  <c r="U22" i="1" s="1"/>
  <c r="W22" i="1" s="1"/>
  <c r="Y22" i="1" s="1"/>
  <c r="Q21" i="1"/>
  <c r="S21" i="1"/>
  <c r="U21" i="1" s="1"/>
  <c r="W21" i="1" s="1"/>
  <c r="Y21" i="1" s="1"/>
  <c r="Q20" i="1"/>
  <c r="S20" i="1"/>
  <c r="U20" i="1" s="1"/>
  <c r="W20" i="1" s="1"/>
  <c r="Y20" i="1" s="1"/>
  <c r="Q19" i="1"/>
  <c r="S19" i="1"/>
  <c r="U19" i="1" s="1"/>
  <c r="W19" i="1" s="1"/>
  <c r="Y19" i="1" s="1"/>
  <c r="Q18" i="1"/>
  <c r="S18" i="1"/>
  <c r="U18" i="1" s="1"/>
  <c r="W18" i="1" s="1"/>
  <c r="Y18" i="1" s="1"/>
  <c r="Q17" i="1"/>
  <c r="S17" i="1"/>
  <c r="U17" i="1" s="1"/>
  <c r="W17" i="1" s="1"/>
  <c r="Y17" i="1" s="1"/>
  <c r="Q16" i="1"/>
  <c r="S16" i="1"/>
  <c r="U16" i="1" s="1"/>
  <c r="W16" i="1" s="1"/>
  <c r="Y16" i="1" s="1"/>
  <c r="Q15" i="1"/>
  <c r="S15" i="1"/>
  <c r="U15" i="1" s="1"/>
  <c r="W15" i="1" s="1"/>
  <c r="Y15" i="1" s="1"/>
  <c r="Q14" i="1"/>
  <c r="S14" i="1"/>
  <c r="U14" i="1" s="1"/>
  <c r="P23" i="1"/>
  <c r="Q23" i="1"/>
  <c r="U23" i="1" l="1"/>
  <c r="W14" i="1"/>
  <c r="Y14" i="1" s="1"/>
  <c r="Y23" i="1" s="1"/>
  <c r="S23" i="1"/>
  <c r="W23" i="1" l="1"/>
</calcChain>
</file>

<file path=xl/sharedStrings.xml><?xml version="1.0" encoding="utf-8"?>
<sst xmlns="http://schemas.openxmlformats.org/spreadsheetml/2006/main" count="109" uniqueCount="59">
  <si>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</si>
  <si>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</si>
  <si>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</si>
  <si>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</si>
  <si>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</si>
  <si>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</si>
  <si>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</si>
  <si>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</si>
  <si>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</si>
  <si>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</si>
  <si>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</si>
  <si>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</si>
  <si>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</si>
  <si>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</si>
  <si>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</si>
  <si>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</si>
  <si>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</si>
  <si>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</si>
  <si>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</si>
  <si>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</si>
  <si>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</si>
  <si>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</si>
  <si>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</si>
  <si>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</si>
  <si>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</si>
  <si>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</si>
  <si>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</si>
  <si>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</si>
  <si>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</si>
  <si>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</si>
  <si>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</si>
  <si>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</si>
  <si>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</si>
  <si>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</si>
  <si>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</si>
  <si>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</si>
  <si>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</si>
  <si>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</si>
  <si>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</si>
  <si>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</si>
  <si>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</si>
  <si>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Ресурсне забезпечення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</si>
  <si>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</si>
  <si>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</si>
  <si>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</si>
  <si>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</si>
  <si>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</si>
  <si>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</si>
  <si>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</si>
  <si>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</si>
  <si>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</si>
  <si>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</si>
  <si>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</si>
  <si>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</si>
  <si>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</si>
  <si>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</si>
  <si>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</si>
  <si>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>«Додаток 2 до Програми</t>
  </si>
  <si>
    <t xml:space="preserve">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</si>
</sst>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C31" sqref="C31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5703125" customWidth="1"/>
    <col min="5" max="5" width="11.28515625" customWidth="1"/>
    <col min="6" max="6" width="10.5703125" customWidth="1"/>
    <col min="7" max="7" width="20.140625" customWidth="1"/>
    <col min="257" max="257" width="36.140625" customWidth="1"/>
    <col min="258" max="258" width="13.140625" customWidth="1"/>
    <col min="259" max="260" width="11.42578125" customWidth="1"/>
    <col min="261" max="261" width="11.28515625" customWidth="1"/>
    <col min="262" max="262" width="10.5703125" customWidth="1"/>
    <col min="263" max="263" width="20.140625" customWidth="1"/>
    <col min="513" max="513" width="36.140625" customWidth="1"/>
    <col min="514" max="514" width="13.140625" customWidth="1"/>
    <col min="515" max="516" width="11.42578125" customWidth="1"/>
    <col min="517" max="517" width="11.28515625" customWidth="1"/>
    <col min="518" max="518" width="10.5703125" customWidth="1"/>
    <col min="519" max="519" width="20.140625" customWidth="1"/>
    <col min="769" max="769" width="36.140625" customWidth="1"/>
    <col min="770" max="770" width="13.140625" customWidth="1"/>
    <col min="771" max="772" width="11.42578125" customWidth="1"/>
    <col min="773" max="773" width="11.28515625" customWidth="1"/>
    <col min="774" max="774" width="10.5703125" customWidth="1"/>
    <col min="775" max="775" width="20.140625" customWidth="1"/>
    <col min="1025" max="1025" width="36.140625" customWidth="1"/>
    <col min="1026" max="1026" width="13.140625" customWidth="1"/>
    <col min="1027" max="1028" width="11.42578125" customWidth="1"/>
    <col min="1029" max="1029" width="11.28515625" customWidth="1"/>
    <col min="1030" max="1030" width="10.5703125" customWidth="1"/>
    <col min="1031" max="1031" width="20.140625" customWidth="1"/>
    <col min="1281" max="1281" width="36.140625" customWidth="1"/>
    <col min="1282" max="1282" width="13.140625" customWidth="1"/>
    <col min="1283" max="1284" width="11.42578125" customWidth="1"/>
    <col min="1285" max="1285" width="11.28515625" customWidth="1"/>
    <col min="1286" max="1286" width="10.5703125" customWidth="1"/>
    <col min="1287" max="1287" width="20.140625" customWidth="1"/>
    <col min="1537" max="1537" width="36.140625" customWidth="1"/>
    <col min="1538" max="1538" width="13.140625" customWidth="1"/>
    <col min="1539" max="1540" width="11.42578125" customWidth="1"/>
    <col min="1541" max="1541" width="11.28515625" customWidth="1"/>
    <col min="1542" max="1542" width="10.5703125" customWidth="1"/>
    <col min="1543" max="1543" width="20.140625" customWidth="1"/>
    <col min="1793" max="1793" width="36.140625" customWidth="1"/>
    <col min="1794" max="1794" width="13.140625" customWidth="1"/>
    <col min="1795" max="1796" width="11.42578125" customWidth="1"/>
    <col min="1797" max="1797" width="11.28515625" customWidth="1"/>
    <col min="1798" max="1798" width="10.5703125" customWidth="1"/>
    <col min="1799" max="1799" width="20.140625" customWidth="1"/>
    <col min="2049" max="2049" width="36.140625" customWidth="1"/>
    <col min="2050" max="2050" width="13.140625" customWidth="1"/>
    <col min="2051" max="2052" width="11.42578125" customWidth="1"/>
    <col min="2053" max="2053" width="11.28515625" customWidth="1"/>
    <col min="2054" max="2054" width="10.5703125" customWidth="1"/>
    <col min="2055" max="2055" width="20.140625" customWidth="1"/>
    <col min="2305" max="2305" width="36.140625" customWidth="1"/>
    <col min="2306" max="2306" width="13.140625" customWidth="1"/>
    <col min="2307" max="2308" width="11.42578125" customWidth="1"/>
    <col min="2309" max="2309" width="11.28515625" customWidth="1"/>
    <col min="2310" max="2310" width="10.5703125" customWidth="1"/>
    <col min="2311" max="2311" width="20.140625" customWidth="1"/>
    <col min="2561" max="2561" width="36.140625" customWidth="1"/>
    <col min="2562" max="2562" width="13.140625" customWidth="1"/>
    <col min="2563" max="2564" width="11.42578125" customWidth="1"/>
    <col min="2565" max="2565" width="11.28515625" customWidth="1"/>
    <col min="2566" max="2566" width="10.5703125" customWidth="1"/>
    <col min="2567" max="2567" width="20.140625" customWidth="1"/>
    <col min="2817" max="2817" width="36.140625" customWidth="1"/>
    <col min="2818" max="2818" width="13.140625" customWidth="1"/>
    <col min="2819" max="2820" width="11.42578125" customWidth="1"/>
    <col min="2821" max="2821" width="11.28515625" customWidth="1"/>
    <col min="2822" max="2822" width="10.5703125" customWidth="1"/>
    <col min="2823" max="2823" width="20.140625" customWidth="1"/>
    <col min="3073" max="3073" width="36.140625" customWidth="1"/>
    <col min="3074" max="3074" width="13.140625" customWidth="1"/>
    <col min="3075" max="3076" width="11.42578125" customWidth="1"/>
    <col min="3077" max="3077" width="11.28515625" customWidth="1"/>
    <col min="3078" max="3078" width="10.5703125" customWidth="1"/>
    <col min="3079" max="3079" width="20.140625" customWidth="1"/>
    <col min="3329" max="3329" width="36.140625" customWidth="1"/>
    <col min="3330" max="3330" width="13.140625" customWidth="1"/>
    <col min="3331" max="3332" width="11.42578125" customWidth="1"/>
    <col min="3333" max="3333" width="11.28515625" customWidth="1"/>
    <col min="3334" max="3334" width="10.5703125" customWidth="1"/>
    <col min="3335" max="3335" width="20.140625" customWidth="1"/>
    <col min="3585" max="3585" width="36.140625" customWidth="1"/>
    <col min="3586" max="3586" width="13.140625" customWidth="1"/>
    <col min="3587" max="3588" width="11.42578125" customWidth="1"/>
    <col min="3589" max="3589" width="11.28515625" customWidth="1"/>
    <col min="3590" max="3590" width="10.5703125" customWidth="1"/>
    <col min="3591" max="3591" width="20.140625" customWidth="1"/>
    <col min="3841" max="3841" width="36.140625" customWidth="1"/>
    <col min="3842" max="3842" width="13.140625" customWidth="1"/>
    <col min="3843" max="3844" width="11.42578125" customWidth="1"/>
    <col min="3845" max="3845" width="11.28515625" customWidth="1"/>
    <col min="3846" max="3846" width="10.5703125" customWidth="1"/>
    <col min="3847" max="3847" width="20.140625" customWidth="1"/>
    <col min="4097" max="4097" width="36.140625" customWidth="1"/>
    <col min="4098" max="4098" width="13.140625" customWidth="1"/>
    <col min="4099" max="4100" width="11.42578125" customWidth="1"/>
    <col min="4101" max="4101" width="11.28515625" customWidth="1"/>
    <col min="4102" max="4102" width="10.5703125" customWidth="1"/>
    <col min="4103" max="4103" width="20.140625" customWidth="1"/>
    <col min="4353" max="4353" width="36.140625" customWidth="1"/>
    <col min="4354" max="4354" width="13.140625" customWidth="1"/>
    <col min="4355" max="4356" width="11.42578125" customWidth="1"/>
    <col min="4357" max="4357" width="11.28515625" customWidth="1"/>
    <col min="4358" max="4358" width="10.5703125" customWidth="1"/>
    <col min="4359" max="4359" width="20.140625" customWidth="1"/>
    <col min="4609" max="4609" width="36.140625" customWidth="1"/>
    <col min="4610" max="4610" width="13.140625" customWidth="1"/>
    <col min="4611" max="4612" width="11.42578125" customWidth="1"/>
    <col min="4613" max="4613" width="11.28515625" customWidth="1"/>
    <col min="4614" max="4614" width="10.5703125" customWidth="1"/>
    <col min="4615" max="4615" width="20.140625" customWidth="1"/>
    <col min="4865" max="4865" width="36.140625" customWidth="1"/>
    <col min="4866" max="4866" width="13.140625" customWidth="1"/>
    <col min="4867" max="4868" width="11.42578125" customWidth="1"/>
    <col min="4869" max="4869" width="11.28515625" customWidth="1"/>
    <col min="4870" max="4870" width="10.5703125" customWidth="1"/>
    <col min="4871" max="4871" width="20.140625" customWidth="1"/>
    <col min="5121" max="5121" width="36.140625" customWidth="1"/>
    <col min="5122" max="5122" width="13.140625" customWidth="1"/>
    <col min="5123" max="5124" width="11.42578125" customWidth="1"/>
    <col min="5125" max="5125" width="11.28515625" customWidth="1"/>
    <col min="5126" max="5126" width="10.5703125" customWidth="1"/>
    <col min="5127" max="5127" width="20.140625" customWidth="1"/>
    <col min="5377" max="5377" width="36.140625" customWidth="1"/>
    <col min="5378" max="5378" width="13.140625" customWidth="1"/>
    <col min="5379" max="5380" width="11.42578125" customWidth="1"/>
    <col min="5381" max="5381" width="11.28515625" customWidth="1"/>
    <col min="5382" max="5382" width="10.5703125" customWidth="1"/>
    <col min="5383" max="5383" width="20.140625" customWidth="1"/>
    <col min="5633" max="5633" width="36.140625" customWidth="1"/>
    <col min="5634" max="5634" width="13.140625" customWidth="1"/>
    <col min="5635" max="5636" width="11.42578125" customWidth="1"/>
    <col min="5637" max="5637" width="11.28515625" customWidth="1"/>
    <col min="5638" max="5638" width="10.5703125" customWidth="1"/>
    <col min="5639" max="5639" width="20.140625" customWidth="1"/>
    <col min="5889" max="5889" width="36.140625" customWidth="1"/>
    <col min="5890" max="5890" width="13.140625" customWidth="1"/>
    <col min="5891" max="5892" width="11.42578125" customWidth="1"/>
    <col min="5893" max="5893" width="11.28515625" customWidth="1"/>
    <col min="5894" max="5894" width="10.5703125" customWidth="1"/>
    <col min="5895" max="5895" width="20.140625" customWidth="1"/>
    <col min="6145" max="6145" width="36.140625" customWidth="1"/>
    <col min="6146" max="6146" width="13.140625" customWidth="1"/>
    <col min="6147" max="6148" width="11.42578125" customWidth="1"/>
    <col min="6149" max="6149" width="11.28515625" customWidth="1"/>
    <col min="6150" max="6150" width="10.5703125" customWidth="1"/>
    <col min="6151" max="6151" width="20.140625" customWidth="1"/>
    <col min="6401" max="6401" width="36.140625" customWidth="1"/>
    <col min="6402" max="6402" width="13.140625" customWidth="1"/>
    <col min="6403" max="6404" width="11.42578125" customWidth="1"/>
    <col min="6405" max="6405" width="11.28515625" customWidth="1"/>
    <col min="6406" max="6406" width="10.5703125" customWidth="1"/>
    <col min="6407" max="6407" width="20.140625" customWidth="1"/>
    <col min="6657" max="6657" width="36.140625" customWidth="1"/>
    <col min="6658" max="6658" width="13.140625" customWidth="1"/>
    <col min="6659" max="6660" width="11.42578125" customWidth="1"/>
    <col min="6661" max="6661" width="11.28515625" customWidth="1"/>
    <col min="6662" max="6662" width="10.5703125" customWidth="1"/>
    <col min="6663" max="6663" width="20.140625" customWidth="1"/>
    <col min="6913" max="6913" width="36.140625" customWidth="1"/>
    <col min="6914" max="6914" width="13.140625" customWidth="1"/>
    <col min="6915" max="6916" width="11.42578125" customWidth="1"/>
    <col min="6917" max="6917" width="11.28515625" customWidth="1"/>
    <col min="6918" max="6918" width="10.5703125" customWidth="1"/>
    <col min="6919" max="6919" width="20.140625" customWidth="1"/>
    <col min="7169" max="7169" width="36.140625" customWidth="1"/>
    <col min="7170" max="7170" width="13.140625" customWidth="1"/>
    <col min="7171" max="7172" width="11.42578125" customWidth="1"/>
    <col min="7173" max="7173" width="11.28515625" customWidth="1"/>
    <col min="7174" max="7174" width="10.5703125" customWidth="1"/>
    <col min="7175" max="7175" width="20.140625" customWidth="1"/>
    <col min="7425" max="7425" width="36.140625" customWidth="1"/>
    <col min="7426" max="7426" width="13.140625" customWidth="1"/>
    <col min="7427" max="7428" width="11.42578125" customWidth="1"/>
    <col min="7429" max="7429" width="11.28515625" customWidth="1"/>
    <col min="7430" max="7430" width="10.5703125" customWidth="1"/>
    <col min="7431" max="7431" width="20.140625" customWidth="1"/>
    <col min="7681" max="7681" width="36.140625" customWidth="1"/>
    <col min="7682" max="7682" width="13.140625" customWidth="1"/>
    <col min="7683" max="7684" width="11.42578125" customWidth="1"/>
    <col min="7685" max="7685" width="11.28515625" customWidth="1"/>
    <col min="7686" max="7686" width="10.5703125" customWidth="1"/>
    <col min="7687" max="7687" width="20.140625" customWidth="1"/>
    <col min="7937" max="7937" width="36.140625" customWidth="1"/>
    <col min="7938" max="7938" width="13.140625" customWidth="1"/>
    <col min="7939" max="7940" width="11.42578125" customWidth="1"/>
    <col min="7941" max="7941" width="11.28515625" customWidth="1"/>
    <col min="7942" max="7942" width="10.5703125" customWidth="1"/>
    <col min="7943" max="7943" width="20.140625" customWidth="1"/>
    <col min="8193" max="8193" width="36.140625" customWidth="1"/>
    <col min="8194" max="8194" width="13.140625" customWidth="1"/>
    <col min="8195" max="8196" width="11.42578125" customWidth="1"/>
    <col min="8197" max="8197" width="11.28515625" customWidth="1"/>
    <col min="8198" max="8198" width="10.5703125" customWidth="1"/>
    <col min="8199" max="8199" width="20.140625" customWidth="1"/>
    <col min="8449" max="8449" width="36.140625" customWidth="1"/>
    <col min="8450" max="8450" width="13.140625" customWidth="1"/>
    <col min="8451" max="8452" width="11.42578125" customWidth="1"/>
    <col min="8453" max="8453" width="11.28515625" customWidth="1"/>
    <col min="8454" max="8454" width="10.5703125" customWidth="1"/>
    <col min="8455" max="8455" width="20.140625" customWidth="1"/>
    <col min="8705" max="8705" width="36.140625" customWidth="1"/>
    <col min="8706" max="8706" width="13.140625" customWidth="1"/>
    <col min="8707" max="8708" width="11.42578125" customWidth="1"/>
    <col min="8709" max="8709" width="11.28515625" customWidth="1"/>
    <col min="8710" max="8710" width="10.5703125" customWidth="1"/>
    <col min="8711" max="8711" width="20.140625" customWidth="1"/>
    <col min="8961" max="8961" width="36.140625" customWidth="1"/>
    <col min="8962" max="8962" width="13.140625" customWidth="1"/>
    <col min="8963" max="8964" width="11.42578125" customWidth="1"/>
    <col min="8965" max="8965" width="11.28515625" customWidth="1"/>
    <col min="8966" max="8966" width="10.5703125" customWidth="1"/>
    <col min="8967" max="8967" width="20.140625" customWidth="1"/>
    <col min="9217" max="9217" width="36.140625" customWidth="1"/>
    <col min="9218" max="9218" width="13.140625" customWidth="1"/>
    <col min="9219" max="9220" width="11.42578125" customWidth="1"/>
    <col min="9221" max="9221" width="11.28515625" customWidth="1"/>
    <col min="9222" max="9222" width="10.5703125" customWidth="1"/>
    <col min="9223" max="9223" width="20.140625" customWidth="1"/>
    <col min="9473" max="9473" width="36.140625" customWidth="1"/>
    <col min="9474" max="9474" width="13.140625" customWidth="1"/>
    <col min="9475" max="9476" width="11.42578125" customWidth="1"/>
    <col min="9477" max="9477" width="11.28515625" customWidth="1"/>
    <col min="9478" max="9478" width="10.5703125" customWidth="1"/>
    <col min="9479" max="9479" width="20.140625" customWidth="1"/>
    <col min="9729" max="9729" width="36.140625" customWidth="1"/>
    <col min="9730" max="9730" width="13.140625" customWidth="1"/>
    <col min="9731" max="9732" width="11.42578125" customWidth="1"/>
    <col min="9733" max="9733" width="11.28515625" customWidth="1"/>
    <col min="9734" max="9734" width="10.5703125" customWidth="1"/>
    <col min="9735" max="9735" width="20.140625" customWidth="1"/>
    <col min="9985" max="9985" width="36.140625" customWidth="1"/>
    <col min="9986" max="9986" width="13.140625" customWidth="1"/>
    <col min="9987" max="9988" width="11.42578125" customWidth="1"/>
    <col min="9989" max="9989" width="11.28515625" customWidth="1"/>
    <col min="9990" max="9990" width="10.5703125" customWidth="1"/>
    <col min="9991" max="9991" width="20.140625" customWidth="1"/>
    <col min="10241" max="10241" width="36.140625" customWidth="1"/>
    <col min="10242" max="10242" width="13.140625" customWidth="1"/>
    <col min="10243" max="10244" width="11.42578125" customWidth="1"/>
    <col min="10245" max="10245" width="11.28515625" customWidth="1"/>
    <col min="10246" max="10246" width="10.5703125" customWidth="1"/>
    <col min="10247" max="10247" width="20.140625" customWidth="1"/>
    <col min="10497" max="10497" width="36.140625" customWidth="1"/>
    <col min="10498" max="10498" width="13.140625" customWidth="1"/>
    <col min="10499" max="10500" width="11.42578125" customWidth="1"/>
    <col min="10501" max="10501" width="11.28515625" customWidth="1"/>
    <col min="10502" max="10502" width="10.5703125" customWidth="1"/>
    <col min="10503" max="10503" width="20.140625" customWidth="1"/>
    <col min="10753" max="10753" width="36.140625" customWidth="1"/>
    <col min="10754" max="10754" width="13.140625" customWidth="1"/>
    <col min="10755" max="10756" width="11.42578125" customWidth="1"/>
    <col min="10757" max="10757" width="11.28515625" customWidth="1"/>
    <col min="10758" max="10758" width="10.5703125" customWidth="1"/>
    <col min="10759" max="10759" width="20.140625" customWidth="1"/>
    <col min="11009" max="11009" width="36.140625" customWidth="1"/>
    <col min="11010" max="11010" width="13.140625" customWidth="1"/>
    <col min="11011" max="11012" width="11.42578125" customWidth="1"/>
    <col min="11013" max="11013" width="11.28515625" customWidth="1"/>
    <col min="11014" max="11014" width="10.5703125" customWidth="1"/>
    <col min="11015" max="11015" width="20.140625" customWidth="1"/>
    <col min="11265" max="11265" width="36.140625" customWidth="1"/>
    <col min="11266" max="11266" width="13.140625" customWidth="1"/>
    <col min="11267" max="11268" width="11.42578125" customWidth="1"/>
    <col min="11269" max="11269" width="11.28515625" customWidth="1"/>
    <col min="11270" max="11270" width="10.5703125" customWidth="1"/>
    <col min="11271" max="11271" width="20.140625" customWidth="1"/>
    <col min="11521" max="11521" width="36.140625" customWidth="1"/>
    <col min="11522" max="11522" width="13.140625" customWidth="1"/>
    <col min="11523" max="11524" width="11.42578125" customWidth="1"/>
    <col min="11525" max="11525" width="11.28515625" customWidth="1"/>
    <col min="11526" max="11526" width="10.5703125" customWidth="1"/>
    <col min="11527" max="11527" width="20.140625" customWidth="1"/>
    <col min="11777" max="11777" width="36.140625" customWidth="1"/>
    <col min="11778" max="11778" width="13.140625" customWidth="1"/>
    <col min="11779" max="11780" width="11.42578125" customWidth="1"/>
    <col min="11781" max="11781" width="11.28515625" customWidth="1"/>
    <col min="11782" max="11782" width="10.5703125" customWidth="1"/>
    <col min="11783" max="11783" width="20.140625" customWidth="1"/>
    <col min="12033" max="12033" width="36.140625" customWidth="1"/>
    <col min="12034" max="12034" width="13.140625" customWidth="1"/>
    <col min="12035" max="12036" width="11.42578125" customWidth="1"/>
    <col min="12037" max="12037" width="11.28515625" customWidth="1"/>
    <col min="12038" max="12038" width="10.5703125" customWidth="1"/>
    <col min="12039" max="12039" width="20.140625" customWidth="1"/>
    <col min="12289" max="12289" width="36.140625" customWidth="1"/>
    <col min="12290" max="12290" width="13.140625" customWidth="1"/>
    <col min="12291" max="12292" width="11.42578125" customWidth="1"/>
    <col min="12293" max="12293" width="11.28515625" customWidth="1"/>
    <col min="12294" max="12294" width="10.5703125" customWidth="1"/>
    <col min="12295" max="12295" width="20.140625" customWidth="1"/>
    <col min="12545" max="12545" width="36.140625" customWidth="1"/>
    <col min="12546" max="12546" width="13.140625" customWidth="1"/>
    <col min="12547" max="12548" width="11.42578125" customWidth="1"/>
    <col min="12549" max="12549" width="11.28515625" customWidth="1"/>
    <col min="12550" max="12550" width="10.5703125" customWidth="1"/>
    <col min="12551" max="12551" width="20.140625" customWidth="1"/>
    <col min="12801" max="12801" width="36.140625" customWidth="1"/>
    <col min="12802" max="12802" width="13.140625" customWidth="1"/>
    <col min="12803" max="12804" width="11.42578125" customWidth="1"/>
    <col min="12805" max="12805" width="11.28515625" customWidth="1"/>
    <col min="12806" max="12806" width="10.5703125" customWidth="1"/>
    <col min="12807" max="12807" width="20.140625" customWidth="1"/>
    <col min="13057" max="13057" width="36.140625" customWidth="1"/>
    <col min="13058" max="13058" width="13.140625" customWidth="1"/>
    <col min="13059" max="13060" width="11.42578125" customWidth="1"/>
    <col min="13061" max="13061" width="11.28515625" customWidth="1"/>
    <col min="13062" max="13062" width="10.5703125" customWidth="1"/>
    <col min="13063" max="13063" width="20.140625" customWidth="1"/>
    <col min="13313" max="13313" width="36.140625" customWidth="1"/>
    <col min="13314" max="13314" width="13.140625" customWidth="1"/>
    <col min="13315" max="13316" width="11.42578125" customWidth="1"/>
    <col min="13317" max="13317" width="11.28515625" customWidth="1"/>
    <col min="13318" max="13318" width="10.5703125" customWidth="1"/>
    <col min="13319" max="13319" width="20.140625" customWidth="1"/>
    <col min="13569" max="13569" width="36.140625" customWidth="1"/>
    <col min="13570" max="13570" width="13.140625" customWidth="1"/>
    <col min="13571" max="13572" width="11.42578125" customWidth="1"/>
    <col min="13573" max="13573" width="11.28515625" customWidth="1"/>
    <col min="13574" max="13574" width="10.5703125" customWidth="1"/>
    <col min="13575" max="13575" width="20.140625" customWidth="1"/>
    <col min="13825" max="13825" width="36.140625" customWidth="1"/>
    <col min="13826" max="13826" width="13.140625" customWidth="1"/>
    <col min="13827" max="13828" width="11.42578125" customWidth="1"/>
    <col min="13829" max="13829" width="11.28515625" customWidth="1"/>
    <col min="13830" max="13830" width="10.5703125" customWidth="1"/>
    <col min="13831" max="13831" width="20.140625" customWidth="1"/>
    <col min="14081" max="14081" width="36.140625" customWidth="1"/>
    <col min="14082" max="14082" width="13.140625" customWidth="1"/>
    <col min="14083" max="14084" width="11.42578125" customWidth="1"/>
    <col min="14085" max="14085" width="11.28515625" customWidth="1"/>
    <col min="14086" max="14086" width="10.5703125" customWidth="1"/>
    <col min="14087" max="14087" width="20.140625" customWidth="1"/>
    <col min="14337" max="14337" width="36.140625" customWidth="1"/>
    <col min="14338" max="14338" width="13.140625" customWidth="1"/>
    <col min="14339" max="14340" width="11.42578125" customWidth="1"/>
    <col min="14341" max="14341" width="11.28515625" customWidth="1"/>
    <col min="14342" max="14342" width="10.5703125" customWidth="1"/>
    <col min="14343" max="14343" width="20.140625" customWidth="1"/>
    <col min="14593" max="14593" width="36.140625" customWidth="1"/>
    <col min="14594" max="14594" width="13.140625" customWidth="1"/>
    <col min="14595" max="14596" width="11.42578125" customWidth="1"/>
    <col min="14597" max="14597" width="11.28515625" customWidth="1"/>
    <col min="14598" max="14598" width="10.5703125" customWidth="1"/>
    <col min="14599" max="14599" width="20.140625" customWidth="1"/>
    <col min="14849" max="14849" width="36.140625" customWidth="1"/>
    <col min="14850" max="14850" width="13.140625" customWidth="1"/>
    <col min="14851" max="14852" width="11.42578125" customWidth="1"/>
    <col min="14853" max="14853" width="11.28515625" customWidth="1"/>
    <col min="14854" max="14854" width="10.5703125" customWidth="1"/>
    <col min="14855" max="14855" width="20.140625" customWidth="1"/>
    <col min="15105" max="15105" width="36.140625" customWidth="1"/>
    <col min="15106" max="15106" width="13.140625" customWidth="1"/>
    <col min="15107" max="15108" width="11.42578125" customWidth="1"/>
    <col min="15109" max="15109" width="11.28515625" customWidth="1"/>
    <col min="15110" max="15110" width="10.5703125" customWidth="1"/>
    <col min="15111" max="15111" width="20.140625" customWidth="1"/>
    <col min="15361" max="15361" width="36.140625" customWidth="1"/>
    <col min="15362" max="15362" width="13.140625" customWidth="1"/>
    <col min="15363" max="15364" width="11.42578125" customWidth="1"/>
    <col min="15365" max="15365" width="11.28515625" customWidth="1"/>
    <col min="15366" max="15366" width="10.5703125" customWidth="1"/>
    <col min="15367" max="15367" width="20.140625" customWidth="1"/>
    <col min="15617" max="15617" width="36.140625" customWidth="1"/>
    <col min="15618" max="15618" width="13.140625" customWidth="1"/>
    <col min="15619" max="15620" width="11.42578125" customWidth="1"/>
    <col min="15621" max="15621" width="11.28515625" customWidth="1"/>
    <col min="15622" max="15622" width="10.5703125" customWidth="1"/>
    <col min="15623" max="15623" width="20.140625" customWidth="1"/>
    <col min="15873" max="15873" width="36.140625" customWidth="1"/>
    <col min="15874" max="15874" width="13.140625" customWidth="1"/>
    <col min="15875" max="15876" width="11.42578125" customWidth="1"/>
    <col min="15877" max="15877" width="11.28515625" customWidth="1"/>
    <col min="15878" max="15878" width="10.5703125" customWidth="1"/>
    <col min="15879" max="15879" width="20.140625" customWidth="1"/>
    <col min="16129" max="16129" width="36.140625" customWidth="1"/>
    <col min="16130" max="16130" width="13.140625" customWidth="1"/>
    <col min="16131" max="16132" width="11.42578125" customWidth="1"/>
    <col min="16133" max="16133" width="11.28515625" customWidth="1"/>
    <col min="16134" max="16134" width="10.5703125" customWidth="1"/>
    <col min="16135" max="16135" width="20.140625" customWidth="1"/>
  </cols>
  <sheetData>
    <row r="2" spans="1:8" ht="15.75" x14ac:dyDescent="0.2">
      <c r="F2" s="52" t="s">
        <v>57</v>
      </c>
      <c r="G2" s="52"/>
      <c r="H2" s="52"/>
    </row>
    <row r="3" spans="1:8" ht="63.75" customHeight="1" x14ac:dyDescent="0.2">
      <c r="A3" s="53" t="s">
        <v>41</v>
      </c>
      <c r="B3" s="53"/>
      <c r="C3" s="53"/>
      <c r="D3" s="53"/>
      <c r="E3" s="53"/>
      <c r="F3" s="53"/>
      <c r="G3" s="53"/>
    </row>
    <row r="4" spans="1:8" ht="14.25" customHeight="1" x14ac:dyDescent="0.2">
      <c r="A4" s="53"/>
      <c r="B4" s="53"/>
      <c r="C4" s="53"/>
      <c r="D4" s="53"/>
      <c r="E4" s="53"/>
      <c r="F4" s="53"/>
      <c r="G4" s="53"/>
    </row>
    <row r="5" spans="1:8" ht="18.75" x14ac:dyDescent="0.2">
      <c r="A5" s="54" t="s">
        <v>42</v>
      </c>
      <c r="B5" s="54" t="s">
        <v>43</v>
      </c>
      <c r="C5" s="54"/>
      <c r="D5" s="54"/>
      <c r="E5" s="54"/>
      <c r="F5" s="54"/>
      <c r="G5" s="54" t="s">
        <v>44</v>
      </c>
    </row>
    <row r="6" spans="1:8" ht="18.75" x14ac:dyDescent="0.2">
      <c r="A6" s="54"/>
      <c r="B6" s="35"/>
      <c r="C6" s="36"/>
      <c r="D6" s="36"/>
      <c r="E6" s="36"/>
      <c r="F6" s="36"/>
      <c r="G6" s="54"/>
    </row>
    <row r="7" spans="1:8" ht="18.75" x14ac:dyDescent="0.2">
      <c r="A7" s="54"/>
      <c r="B7" s="36" t="s">
        <v>45</v>
      </c>
      <c r="C7" s="36" t="s">
        <v>46</v>
      </c>
      <c r="D7" s="36" t="s">
        <v>47</v>
      </c>
      <c r="E7" s="36" t="s">
        <v>48</v>
      </c>
      <c r="F7" s="36" t="s">
        <v>49</v>
      </c>
      <c r="G7" s="54"/>
    </row>
    <row r="8" spans="1:8" ht="18.75" x14ac:dyDescent="0.25">
      <c r="A8" s="37" t="s">
        <v>50</v>
      </c>
      <c r="B8" s="38">
        <v>2749389</v>
      </c>
      <c r="C8" s="39">
        <v>4207249</v>
      </c>
      <c r="D8" s="50">
        <v>5579331.7000000002</v>
      </c>
      <c r="E8" s="38">
        <v>3792324</v>
      </c>
      <c r="F8" s="38">
        <v>3510837</v>
      </c>
      <c r="G8" s="50">
        <f>B8+C8+D8+E8+F8</f>
        <v>19839130.699999999</v>
      </c>
    </row>
    <row r="9" spans="1:8" ht="18.75" x14ac:dyDescent="0.25">
      <c r="A9" s="40" t="s">
        <v>51</v>
      </c>
      <c r="B9" s="41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8" ht="37.5" x14ac:dyDescent="0.25">
      <c r="A10" s="40" t="s">
        <v>52</v>
      </c>
      <c r="B10" s="38">
        <v>2749389</v>
      </c>
      <c r="C10" s="39">
        <v>4207249</v>
      </c>
      <c r="D10" s="50">
        <v>5579331.7000000002</v>
      </c>
      <c r="E10" s="38">
        <v>3792324</v>
      </c>
      <c r="F10" s="38">
        <v>3510837</v>
      </c>
      <c r="G10" s="50">
        <f>B10+C10+D10+E10+F10</f>
        <v>19839130.699999999</v>
      </c>
    </row>
    <row r="11" spans="1:8" ht="18.75" x14ac:dyDescent="0.25">
      <c r="A11" s="40" t="s">
        <v>53</v>
      </c>
      <c r="B11" s="42">
        <v>0</v>
      </c>
      <c r="C11" s="43">
        <v>0</v>
      </c>
      <c r="D11" s="43">
        <v>0</v>
      </c>
      <c r="E11" s="43">
        <v>0</v>
      </c>
      <c r="F11" s="42">
        <v>0</v>
      </c>
      <c r="G11" s="42">
        <v>0</v>
      </c>
    </row>
    <row r="12" spans="1:8" ht="18.75" x14ac:dyDescent="0.25">
      <c r="A12" s="40" t="s">
        <v>54</v>
      </c>
      <c r="B12" s="38">
        <v>2749389</v>
      </c>
      <c r="C12" s="39">
        <v>4207249</v>
      </c>
      <c r="D12" s="50">
        <v>5579331.7000000002</v>
      </c>
      <c r="E12" s="38">
        <v>3792324</v>
      </c>
      <c r="F12" s="38">
        <v>3510837</v>
      </c>
      <c r="G12" s="50">
        <f>B12+C12+D12+E12+F12</f>
        <v>19839130.699999999</v>
      </c>
    </row>
    <row r="13" spans="1:8" ht="18.75" x14ac:dyDescent="0.25">
      <c r="A13" s="40" t="s">
        <v>55</v>
      </c>
      <c r="B13" s="42">
        <v>0</v>
      </c>
      <c r="C13" s="44">
        <v>0</v>
      </c>
      <c r="D13" s="44">
        <v>0</v>
      </c>
      <c r="E13" s="44">
        <v>0</v>
      </c>
      <c r="F13" s="42">
        <v>0</v>
      </c>
      <c r="G13" s="42">
        <v>0</v>
      </c>
    </row>
    <row r="16" spans="1:8" ht="18.75" x14ac:dyDescent="0.3">
      <c r="A16" s="51"/>
      <c r="B16" s="51"/>
      <c r="F16" s="45"/>
    </row>
    <row r="19" spans="1:6" ht="18.75" x14ac:dyDescent="0.3">
      <c r="A19" s="46"/>
      <c r="F19" s="47"/>
    </row>
  </sheetData>
  <mergeCells count="6">
    <mergeCell ref="A16:B16"/>
    <mergeCell ref="F2:H2"/>
    <mergeCell ref="A3:G4"/>
    <mergeCell ref="A5:A7"/>
    <mergeCell ref="B5:F5"/>
    <mergeCell ref="G5:G7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A19" zoomScaleNormal="100" workbookViewId="0">
      <selection activeCell="AF22" sqref="AF22"/>
    </sheetView>
  </sheetViews>
  <sheetFormatPr defaultRowHeight="12.75" x14ac:dyDescent="0.2"/>
  <cols>
    <col min="1" max="1" width="3.7109375" customWidth="1"/>
    <col min="2" max="2" width="39.710937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5" width="14.5703125" customWidth="1"/>
    <col min="26" max="26" width="17.7109375" customWidth="1"/>
    <col min="27" max="27" width="12.5703125" customWidth="1"/>
    <col min="28" max="28" width="16.28515625" customWidth="1"/>
    <col min="29" max="29" width="2.140625" customWidth="1"/>
  </cols>
  <sheetData>
    <row r="1" spans="1:29" ht="6" customHeight="1" x14ac:dyDescent="0.2"/>
    <row r="2" spans="1:29" x14ac:dyDescent="0.2">
      <c r="AA2" s="57" t="s">
        <v>58</v>
      </c>
      <c r="AB2" s="52"/>
    </row>
    <row r="3" spans="1:29" ht="57" customHeight="1" x14ac:dyDescent="0.3">
      <c r="B3" s="53" t="s">
        <v>33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2"/>
      <c r="AB3" s="52"/>
    </row>
    <row r="4" spans="1:29" ht="13.5" customHeight="1" thickBot="1" x14ac:dyDescent="0.3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9" ht="86.25" customHeight="1" thickBot="1" x14ac:dyDescent="0.25">
      <c r="A5" s="56" t="s">
        <v>4</v>
      </c>
      <c r="B5" s="56" t="s">
        <v>0</v>
      </c>
      <c r="C5" s="56" t="s">
        <v>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59" t="s">
        <v>6</v>
      </c>
      <c r="X5" s="59"/>
      <c r="Y5" s="60"/>
      <c r="Z5" s="56" t="s">
        <v>1</v>
      </c>
      <c r="AA5" s="56" t="s">
        <v>2</v>
      </c>
      <c r="AB5" s="56" t="s">
        <v>3</v>
      </c>
      <c r="AC5" s="55"/>
    </row>
    <row r="6" spans="1:29" ht="19.5" hidden="1" customHeight="1" thickBot="1" x14ac:dyDescent="0.25">
      <c r="A6" s="56"/>
      <c r="B6" s="56"/>
      <c r="C6" s="5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3"/>
      <c r="W6" s="33"/>
      <c r="X6" s="34"/>
      <c r="Y6" s="34"/>
      <c r="Z6" s="56"/>
      <c r="AA6" s="56"/>
      <c r="AB6" s="56"/>
      <c r="AC6" s="55"/>
    </row>
    <row r="7" spans="1:29" ht="26.25" customHeight="1" thickBot="1" x14ac:dyDescent="0.25">
      <c r="A7" s="56"/>
      <c r="B7" s="56"/>
      <c r="C7" s="56"/>
      <c r="D7" s="16">
        <v>44916</v>
      </c>
      <c r="E7" s="3" t="s">
        <v>28</v>
      </c>
      <c r="F7" s="16">
        <v>44943</v>
      </c>
      <c r="G7" s="3" t="s">
        <v>28</v>
      </c>
      <c r="H7" s="16">
        <v>45013</v>
      </c>
      <c r="I7" s="3" t="s">
        <v>28</v>
      </c>
      <c r="J7" s="16">
        <v>45063</v>
      </c>
      <c r="K7" s="3" t="s">
        <v>28</v>
      </c>
      <c r="L7" s="16">
        <v>45084</v>
      </c>
      <c r="M7" s="3" t="s">
        <v>28</v>
      </c>
      <c r="N7" s="16">
        <v>45112</v>
      </c>
      <c r="O7" s="3" t="s">
        <v>28</v>
      </c>
      <c r="P7" s="16">
        <v>45147</v>
      </c>
      <c r="Q7" s="3" t="s">
        <v>28</v>
      </c>
      <c r="R7" s="16">
        <v>45175</v>
      </c>
      <c r="S7" s="3" t="s">
        <v>28</v>
      </c>
      <c r="T7" s="16">
        <v>45233</v>
      </c>
      <c r="U7" s="3" t="s">
        <v>28</v>
      </c>
      <c r="V7" s="16">
        <v>45265</v>
      </c>
      <c r="W7" s="33" t="s">
        <v>28</v>
      </c>
      <c r="X7" s="16">
        <v>45280</v>
      </c>
      <c r="Y7" s="34" t="s">
        <v>28</v>
      </c>
      <c r="Z7" s="56"/>
      <c r="AA7" s="56"/>
      <c r="AB7" s="56"/>
      <c r="AC7" s="1"/>
    </row>
    <row r="8" spans="1:29" ht="19.5" thickBot="1" x14ac:dyDescent="0.25">
      <c r="A8" s="3">
        <v>1</v>
      </c>
      <c r="B8" s="3">
        <v>2</v>
      </c>
      <c r="C8" s="3">
        <v>3</v>
      </c>
      <c r="D8" s="3">
        <v>16</v>
      </c>
      <c r="E8" s="3">
        <v>17</v>
      </c>
      <c r="F8" s="3">
        <v>18</v>
      </c>
      <c r="G8" s="3">
        <v>19</v>
      </c>
      <c r="H8" s="3">
        <v>20</v>
      </c>
      <c r="I8" s="17">
        <v>21</v>
      </c>
      <c r="J8" s="3">
        <v>22</v>
      </c>
      <c r="K8" s="17">
        <v>23</v>
      </c>
      <c r="L8" s="17">
        <v>24</v>
      </c>
      <c r="M8" s="17">
        <v>25</v>
      </c>
      <c r="N8" s="17">
        <v>26</v>
      </c>
      <c r="O8" s="17">
        <v>27</v>
      </c>
      <c r="P8" s="17">
        <v>28</v>
      </c>
      <c r="Q8" s="20">
        <v>29</v>
      </c>
      <c r="R8" s="20">
        <v>30</v>
      </c>
      <c r="S8" s="20">
        <v>31</v>
      </c>
      <c r="T8" s="20">
        <v>32</v>
      </c>
      <c r="U8" s="20">
        <v>33</v>
      </c>
      <c r="V8" s="20">
        <v>34</v>
      </c>
      <c r="W8" s="20">
        <v>35</v>
      </c>
      <c r="X8" s="20">
        <v>36</v>
      </c>
      <c r="Y8" s="20">
        <v>37</v>
      </c>
      <c r="Z8" s="20">
        <v>38</v>
      </c>
      <c r="AA8" s="20">
        <v>39</v>
      </c>
      <c r="AB8" s="20">
        <v>40</v>
      </c>
      <c r="AC8" s="1"/>
    </row>
    <row r="9" spans="1:29" ht="80.25" customHeight="1" thickBot="1" x14ac:dyDescent="0.3">
      <c r="A9" s="9">
        <v>1</v>
      </c>
      <c r="B9" s="14" t="s">
        <v>7</v>
      </c>
      <c r="C9" s="10">
        <v>0</v>
      </c>
      <c r="D9" s="4"/>
      <c r="E9" s="10">
        <v>0</v>
      </c>
      <c r="F9" s="4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24"/>
      <c r="Q9" s="28">
        <v>0</v>
      </c>
      <c r="R9" s="28"/>
      <c r="S9" s="28">
        <v>0</v>
      </c>
      <c r="T9" s="28"/>
      <c r="U9" s="28">
        <v>0</v>
      </c>
      <c r="V9" s="28"/>
      <c r="W9" s="28">
        <v>0</v>
      </c>
      <c r="X9" s="28"/>
      <c r="Y9" s="28">
        <v>0</v>
      </c>
      <c r="Z9" s="3" t="s">
        <v>18</v>
      </c>
      <c r="AA9" s="31" t="s">
        <v>20</v>
      </c>
      <c r="AB9" s="3" t="s">
        <v>30</v>
      </c>
      <c r="AC9" s="1"/>
    </row>
    <row r="10" spans="1:29" ht="78.75" customHeight="1" thickBot="1" x14ac:dyDescent="0.3">
      <c r="A10" s="9">
        <v>2</v>
      </c>
      <c r="B10" s="14" t="s">
        <v>36</v>
      </c>
      <c r="C10" s="10">
        <v>0</v>
      </c>
      <c r="D10" s="4"/>
      <c r="E10" s="10">
        <v>0</v>
      </c>
      <c r="F10" s="4"/>
      <c r="G10" s="10">
        <v>0</v>
      </c>
      <c r="H10" s="10"/>
      <c r="I10" s="10">
        <v>0</v>
      </c>
      <c r="J10" s="10">
        <v>49900</v>
      </c>
      <c r="K10" s="10">
        <v>49900</v>
      </c>
      <c r="L10" s="10">
        <v>1381132</v>
      </c>
      <c r="M10" s="10">
        <v>1431032</v>
      </c>
      <c r="N10" s="10"/>
      <c r="O10" s="10">
        <v>1431032</v>
      </c>
      <c r="P10" s="24"/>
      <c r="Q10" s="28">
        <v>1431032</v>
      </c>
      <c r="R10" s="28"/>
      <c r="S10" s="28">
        <v>1431032</v>
      </c>
      <c r="T10" s="28"/>
      <c r="U10" s="28">
        <v>1431032</v>
      </c>
      <c r="V10" s="28"/>
      <c r="W10" s="28">
        <v>1431032</v>
      </c>
      <c r="X10" s="28"/>
      <c r="Y10" s="28">
        <v>1431032</v>
      </c>
      <c r="Z10" s="3" t="s">
        <v>18</v>
      </c>
      <c r="AA10" s="31" t="s">
        <v>20</v>
      </c>
      <c r="AB10" s="3" t="s">
        <v>30</v>
      </c>
      <c r="AC10" s="1"/>
    </row>
    <row r="11" spans="1:29" ht="159" customHeight="1" thickBot="1" x14ac:dyDescent="0.3">
      <c r="A11" s="23" t="s">
        <v>37</v>
      </c>
      <c r="B11" s="21" t="s">
        <v>38</v>
      </c>
      <c r="C11" s="10">
        <v>0</v>
      </c>
      <c r="D11" s="4"/>
      <c r="E11" s="10"/>
      <c r="F11" s="4"/>
      <c r="G11" s="10"/>
      <c r="H11" s="10"/>
      <c r="I11" s="10"/>
      <c r="J11" s="22">
        <v>49900</v>
      </c>
      <c r="K11" s="22">
        <v>49900</v>
      </c>
      <c r="L11" s="22">
        <v>1053274</v>
      </c>
      <c r="M11" s="22">
        <v>1103174</v>
      </c>
      <c r="N11" s="22"/>
      <c r="O11" s="22">
        <v>1103174</v>
      </c>
      <c r="P11" s="25"/>
      <c r="Q11" s="29">
        <v>1103174</v>
      </c>
      <c r="R11" s="29"/>
      <c r="S11" s="29">
        <v>1103174</v>
      </c>
      <c r="T11" s="29">
        <v>5</v>
      </c>
      <c r="U11" s="29">
        <v>1103174</v>
      </c>
      <c r="V11" s="29"/>
      <c r="W11" s="29">
        <v>1103174</v>
      </c>
      <c r="X11" s="29"/>
      <c r="Y11" s="29">
        <v>1103174</v>
      </c>
      <c r="Z11" s="3" t="s">
        <v>18</v>
      </c>
      <c r="AA11" s="31" t="s">
        <v>20</v>
      </c>
      <c r="AB11" s="3" t="s">
        <v>30</v>
      </c>
      <c r="AC11" s="1"/>
    </row>
    <row r="12" spans="1:29" ht="112.5" customHeight="1" thickBot="1" x14ac:dyDescent="0.3">
      <c r="A12" s="23" t="s">
        <v>40</v>
      </c>
      <c r="B12" s="21" t="s">
        <v>39</v>
      </c>
      <c r="C12" s="10">
        <v>0</v>
      </c>
      <c r="D12" s="4"/>
      <c r="E12" s="10"/>
      <c r="F12" s="4"/>
      <c r="G12" s="10"/>
      <c r="H12" s="10"/>
      <c r="I12" s="10"/>
      <c r="J12" s="22"/>
      <c r="K12" s="22"/>
      <c r="L12" s="22">
        <v>327858</v>
      </c>
      <c r="M12" s="22">
        <v>327858</v>
      </c>
      <c r="N12" s="22"/>
      <c r="O12" s="22">
        <v>327858</v>
      </c>
      <c r="P12" s="25"/>
      <c r="Q12" s="29">
        <v>327858</v>
      </c>
      <c r="R12" s="29"/>
      <c r="S12" s="29">
        <v>327858</v>
      </c>
      <c r="T12" s="29"/>
      <c r="U12" s="29">
        <v>327858</v>
      </c>
      <c r="V12" s="29"/>
      <c r="W12" s="29">
        <v>327858</v>
      </c>
      <c r="X12" s="29"/>
      <c r="Y12" s="29">
        <v>327858</v>
      </c>
      <c r="Z12" s="3" t="s">
        <v>18</v>
      </c>
      <c r="AA12" s="31" t="s">
        <v>20</v>
      </c>
      <c r="AB12" s="3" t="s">
        <v>30</v>
      </c>
      <c r="AC12" s="1"/>
    </row>
    <row r="13" spans="1:29" ht="79.5" customHeight="1" thickBot="1" x14ac:dyDescent="0.3">
      <c r="A13" s="5" t="s">
        <v>19</v>
      </c>
      <c r="B13" s="14" t="s">
        <v>21</v>
      </c>
      <c r="C13" s="12">
        <v>0</v>
      </c>
      <c r="D13" s="4"/>
      <c r="E13" s="12">
        <v>0</v>
      </c>
      <c r="F13" s="4"/>
      <c r="G13" s="12">
        <v>0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26"/>
      <c r="Q13" s="30">
        <v>0</v>
      </c>
      <c r="R13" s="30"/>
      <c r="S13" s="30">
        <v>0</v>
      </c>
      <c r="T13" s="30"/>
      <c r="U13" s="30">
        <v>0</v>
      </c>
      <c r="V13" s="30"/>
      <c r="W13" s="30">
        <v>0</v>
      </c>
      <c r="X13" s="30"/>
      <c r="Y13" s="30">
        <v>0</v>
      </c>
      <c r="Z13" s="3" t="s">
        <v>18</v>
      </c>
      <c r="AA13" s="31" t="s">
        <v>20</v>
      </c>
      <c r="AB13" s="3" t="s">
        <v>30</v>
      </c>
    </row>
    <row r="14" spans="1:29" ht="126.75" customHeight="1" thickBot="1" x14ac:dyDescent="0.3">
      <c r="A14" s="5" t="s">
        <v>9</v>
      </c>
      <c r="B14" s="14" t="s">
        <v>8</v>
      </c>
      <c r="C14" s="12">
        <v>811108</v>
      </c>
      <c r="D14" s="13">
        <v>9035</v>
      </c>
      <c r="E14" s="13">
        <v>790143</v>
      </c>
      <c r="F14" s="13">
        <v>-20000</v>
      </c>
      <c r="G14" s="13">
        <v>770143</v>
      </c>
      <c r="H14" s="13"/>
      <c r="I14" s="13">
        <v>770143</v>
      </c>
      <c r="J14" s="13"/>
      <c r="K14" s="13">
        <v>770143</v>
      </c>
      <c r="L14" s="13"/>
      <c r="M14" s="13">
        <v>770143</v>
      </c>
      <c r="N14" s="13"/>
      <c r="O14" s="13">
        <v>770143</v>
      </c>
      <c r="P14" s="27">
        <v>-76075</v>
      </c>
      <c r="Q14" s="15">
        <f>O14+P14</f>
        <v>694068</v>
      </c>
      <c r="R14" s="15">
        <v>26000</v>
      </c>
      <c r="S14" s="15">
        <f>Q14+R14</f>
        <v>720068</v>
      </c>
      <c r="T14" s="15">
        <v>-64239</v>
      </c>
      <c r="U14" s="15">
        <f>S14+T14</f>
        <v>655829</v>
      </c>
      <c r="V14" s="15"/>
      <c r="W14" s="15">
        <f>U14+V14</f>
        <v>655829</v>
      </c>
      <c r="X14" s="15">
        <v>-55915</v>
      </c>
      <c r="Y14" s="15">
        <f>W14+X14</f>
        <v>599914</v>
      </c>
      <c r="Z14" s="3" t="s">
        <v>18</v>
      </c>
      <c r="AA14" s="31" t="s">
        <v>20</v>
      </c>
      <c r="AB14" s="3" t="s">
        <v>30</v>
      </c>
    </row>
    <row r="15" spans="1:29" ht="97.5" customHeight="1" thickBot="1" x14ac:dyDescent="0.3">
      <c r="A15" s="5" t="s">
        <v>10</v>
      </c>
      <c r="B15" s="14" t="s">
        <v>22</v>
      </c>
      <c r="C15" s="12">
        <v>11931914</v>
      </c>
      <c r="D15" s="13">
        <v>1493107</v>
      </c>
      <c r="E15" s="13">
        <v>14549162</v>
      </c>
      <c r="F15" s="13"/>
      <c r="G15" s="13">
        <v>14549162</v>
      </c>
      <c r="H15" s="13">
        <v>318700</v>
      </c>
      <c r="I15" s="13">
        <v>14867862</v>
      </c>
      <c r="J15" s="13"/>
      <c r="K15" s="13">
        <v>14867862</v>
      </c>
      <c r="L15" s="13"/>
      <c r="M15" s="13">
        <v>14867862</v>
      </c>
      <c r="N15" s="13">
        <v>95000</v>
      </c>
      <c r="O15" s="13">
        <v>14962862</v>
      </c>
      <c r="P15" s="27">
        <v>-907315.73</v>
      </c>
      <c r="Q15" s="15">
        <f>O15+P15</f>
        <v>14055546.27</v>
      </c>
      <c r="R15" s="15"/>
      <c r="S15" s="15">
        <f>Q15+R15</f>
        <v>14055546.27</v>
      </c>
      <c r="T15" s="15"/>
      <c r="U15" s="15">
        <f>S15+T15</f>
        <v>14055546.27</v>
      </c>
      <c r="V15" s="15">
        <v>-30000</v>
      </c>
      <c r="W15" s="15">
        <f>U15+V15</f>
        <v>14025546.27</v>
      </c>
      <c r="X15" s="15">
        <v>644878</v>
      </c>
      <c r="Y15" s="15">
        <f>W15+X15</f>
        <v>14670424.27</v>
      </c>
      <c r="Z15" s="3" t="s">
        <v>18</v>
      </c>
      <c r="AA15" s="31" t="s">
        <v>20</v>
      </c>
      <c r="AB15" s="3" t="s">
        <v>30</v>
      </c>
    </row>
    <row r="16" spans="1:29" ht="208.5" customHeight="1" thickBot="1" x14ac:dyDescent="0.3">
      <c r="A16" s="5" t="s">
        <v>11</v>
      </c>
      <c r="B16" s="14" t="s">
        <v>23</v>
      </c>
      <c r="C16" s="12">
        <v>1289537</v>
      </c>
      <c r="D16" s="15">
        <v>-19345</v>
      </c>
      <c r="E16" s="15">
        <v>1224411.6100000001</v>
      </c>
      <c r="F16" s="15">
        <v>-20000</v>
      </c>
      <c r="G16" s="15">
        <v>1204411.6100000001</v>
      </c>
      <c r="H16" s="15"/>
      <c r="I16" s="15">
        <v>1204411.6100000001</v>
      </c>
      <c r="J16" s="15">
        <v>16737</v>
      </c>
      <c r="K16" s="15">
        <v>1221148.6100000001</v>
      </c>
      <c r="L16" s="15"/>
      <c r="M16" s="15">
        <v>1221148.6100000001</v>
      </c>
      <c r="N16" s="15"/>
      <c r="O16" s="15">
        <v>1221148.6100000001</v>
      </c>
      <c r="P16" s="27">
        <v>-48564</v>
      </c>
      <c r="Q16" s="15">
        <f t="shared" ref="Q16:Y22" si="0">O16+P16</f>
        <v>1172584.6100000001</v>
      </c>
      <c r="R16" s="15"/>
      <c r="S16" s="15">
        <f t="shared" si="0"/>
        <v>1172584.6100000001</v>
      </c>
      <c r="T16" s="15">
        <v>64239</v>
      </c>
      <c r="U16" s="15">
        <f t="shared" si="0"/>
        <v>1236823.6100000001</v>
      </c>
      <c r="V16" s="15">
        <v>406505.43</v>
      </c>
      <c r="W16" s="15">
        <f t="shared" si="0"/>
        <v>1643329.04</v>
      </c>
      <c r="X16" s="15">
        <v>-70142</v>
      </c>
      <c r="Y16" s="15">
        <f t="shared" si="0"/>
        <v>1573187.04</v>
      </c>
      <c r="Z16" s="3" t="s">
        <v>18</v>
      </c>
      <c r="AA16" s="31" t="s">
        <v>20</v>
      </c>
      <c r="AB16" s="3" t="s">
        <v>30</v>
      </c>
    </row>
    <row r="17" spans="1:29" ht="80.25" customHeight="1" thickBot="1" x14ac:dyDescent="0.3">
      <c r="A17" s="5" t="s">
        <v>12</v>
      </c>
      <c r="B17" s="14" t="s">
        <v>24</v>
      </c>
      <c r="C17" s="12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27"/>
      <c r="Q17" s="15">
        <f t="shared" si="0"/>
        <v>0</v>
      </c>
      <c r="R17" s="15"/>
      <c r="S17" s="15">
        <f t="shared" si="0"/>
        <v>0</v>
      </c>
      <c r="T17" s="15"/>
      <c r="U17" s="15">
        <f t="shared" si="0"/>
        <v>0</v>
      </c>
      <c r="V17" s="15"/>
      <c r="W17" s="15">
        <f t="shared" si="0"/>
        <v>0</v>
      </c>
      <c r="X17" s="15"/>
      <c r="Y17" s="15">
        <f t="shared" si="0"/>
        <v>0</v>
      </c>
      <c r="Z17" s="3" t="s">
        <v>18</v>
      </c>
      <c r="AA17" s="31" t="s">
        <v>20</v>
      </c>
      <c r="AB17" s="3" t="s">
        <v>30</v>
      </c>
    </row>
    <row r="18" spans="1:29" ht="143.25" customHeight="1" thickBot="1" x14ac:dyDescent="0.3">
      <c r="A18" s="5" t="s">
        <v>13</v>
      </c>
      <c r="B18" s="14" t="s">
        <v>56</v>
      </c>
      <c r="C18" s="12">
        <v>0</v>
      </c>
      <c r="D18" s="13"/>
      <c r="E18" s="13">
        <v>10000</v>
      </c>
      <c r="F18" s="13"/>
      <c r="G18" s="13">
        <v>10000</v>
      </c>
      <c r="H18" s="13"/>
      <c r="I18" s="13">
        <v>10000</v>
      </c>
      <c r="J18" s="13"/>
      <c r="K18" s="13">
        <v>10000</v>
      </c>
      <c r="L18" s="13"/>
      <c r="M18" s="13">
        <v>10000</v>
      </c>
      <c r="N18" s="13"/>
      <c r="O18" s="13">
        <v>10000</v>
      </c>
      <c r="P18" s="27"/>
      <c r="Q18" s="15">
        <f t="shared" si="0"/>
        <v>10000</v>
      </c>
      <c r="R18" s="15"/>
      <c r="S18" s="15">
        <f t="shared" si="0"/>
        <v>10000</v>
      </c>
      <c r="T18" s="15"/>
      <c r="U18" s="15">
        <f t="shared" si="0"/>
        <v>10000</v>
      </c>
      <c r="V18" s="15"/>
      <c r="W18" s="15">
        <f t="shared" si="0"/>
        <v>10000</v>
      </c>
      <c r="X18" s="15">
        <v>223640</v>
      </c>
      <c r="Y18" s="15">
        <f t="shared" si="0"/>
        <v>233640</v>
      </c>
      <c r="Z18" s="3" t="s">
        <v>18</v>
      </c>
      <c r="AA18" s="31" t="s">
        <v>20</v>
      </c>
      <c r="AB18" s="3" t="s">
        <v>30</v>
      </c>
    </row>
    <row r="19" spans="1:29" ht="97.5" customHeight="1" thickBot="1" x14ac:dyDescent="0.3">
      <c r="A19" s="5" t="s">
        <v>15</v>
      </c>
      <c r="B19" s="14" t="s">
        <v>25</v>
      </c>
      <c r="C19" s="12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27"/>
      <c r="Q19" s="15">
        <f t="shared" si="0"/>
        <v>0</v>
      </c>
      <c r="R19" s="15"/>
      <c r="S19" s="15">
        <f t="shared" si="0"/>
        <v>0</v>
      </c>
      <c r="T19" s="15"/>
      <c r="U19" s="15">
        <f t="shared" si="0"/>
        <v>0</v>
      </c>
      <c r="V19" s="15"/>
      <c r="W19" s="15">
        <f t="shared" si="0"/>
        <v>0</v>
      </c>
      <c r="X19" s="15"/>
      <c r="Y19" s="15">
        <f t="shared" si="0"/>
        <v>0</v>
      </c>
      <c r="Z19" s="3" t="s">
        <v>18</v>
      </c>
      <c r="AA19" s="31" t="s">
        <v>20</v>
      </c>
      <c r="AB19" s="3" t="s">
        <v>30</v>
      </c>
    </row>
    <row r="20" spans="1:29" ht="160.5" customHeight="1" thickBot="1" x14ac:dyDescent="0.3">
      <c r="A20" s="5" t="s">
        <v>16</v>
      </c>
      <c r="B20" s="14" t="s">
        <v>14</v>
      </c>
      <c r="C20" s="12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27"/>
      <c r="Q20" s="15">
        <f t="shared" si="0"/>
        <v>0</v>
      </c>
      <c r="R20" s="15"/>
      <c r="S20" s="15">
        <f t="shared" si="0"/>
        <v>0</v>
      </c>
      <c r="T20" s="15"/>
      <c r="U20" s="15">
        <f t="shared" si="0"/>
        <v>0</v>
      </c>
      <c r="V20" s="15"/>
      <c r="W20" s="15">
        <f t="shared" si="0"/>
        <v>0</v>
      </c>
      <c r="X20" s="15"/>
      <c r="Y20" s="15">
        <f t="shared" si="0"/>
        <v>0</v>
      </c>
      <c r="Z20" s="3" t="s">
        <v>18</v>
      </c>
      <c r="AA20" s="31" t="s">
        <v>20</v>
      </c>
      <c r="AB20" s="3" t="s">
        <v>30</v>
      </c>
    </row>
    <row r="21" spans="1:29" ht="159.75" customHeight="1" thickBot="1" x14ac:dyDescent="0.3">
      <c r="A21" s="5" t="s">
        <v>17</v>
      </c>
      <c r="B21" s="14" t="s">
        <v>31</v>
      </c>
      <c r="C21" s="12">
        <v>1215439</v>
      </c>
      <c r="D21" s="15">
        <v>-240160</v>
      </c>
      <c r="E21" s="15">
        <v>1156825.3899999999</v>
      </c>
      <c r="F21" s="15"/>
      <c r="G21" s="15">
        <v>1156825.3899999999</v>
      </c>
      <c r="H21" s="15"/>
      <c r="I21" s="15">
        <v>1156825.3899999999</v>
      </c>
      <c r="J21" s="15"/>
      <c r="K21" s="15">
        <v>1156825.3899999999</v>
      </c>
      <c r="L21" s="15"/>
      <c r="M21" s="15">
        <v>1156825.3899999999</v>
      </c>
      <c r="N21" s="15"/>
      <c r="O21" s="15">
        <v>1156825.3899999999</v>
      </c>
      <c r="P21" s="13">
        <v>53858</v>
      </c>
      <c r="Q21" s="15">
        <f t="shared" si="0"/>
        <v>1210683.3899999999</v>
      </c>
      <c r="R21" s="15"/>
      <c r="S21" s="15">
        <f t="shared" si="0"/>
        <v>1210683.3899999999</v>
      </c>
      <c r="T21" s="15"/>
      <c r="U21" s="15">
        <f t="shared" si="0"/>
        <v>1210683.3899999999</v>
      </c>
      <c r="V21" s="15"/>
      <c r="W21" s="15">
        <f t="shared" si="0"/>
        <v>1210683.3899999999</v>
      </c>
      <c r="X21" s="15">
        <v>-253849</v>
      </c>
      <c r="Y21" s="15">
        <f t="shared" si="0"/>
        <v>956834.3899999999</v>
      </c>
      <c r="Z21" s="3" t="s">
        <v>18</v>
      </c>
      <c r="AA21" s="31" t="s">
        <v>20</v>
      </c>
      <c r="AB21" s="3" t="s">
        <v>30</v>
      </c>
    </row>
    <row r="22" spans="1:29" ht="94.5" customHeight="1" thickBot="1" x14ac:dyDescent="0.3">
      <c r="A22" s="5" t="s">
        <v>29</v>
      </c>
      <c r="B22" s="14" t="s">
        <v>26</v>
      </c>
      <c r="C22" s="12">
        <v>456659</v>
      </c>
      <c r="D22" s="13">
        <v>-23028</v>
      </c>
      <c r="E22" s="13">
        <v>431154</v>
      </c>
      <c r="F22" s="13"/>
      <c r="G22" s="13">
        <v>431154</v>
      </c>
      <c r="H22" s="13"/>
      <c r="I22" s="13">
        <v>431154</v>
      </c>
      <c r="J22" s="13"/>
      <c r="K22" s="13">
        <v>431154</v>
      </c>
      <c r="L22" s="13"/>
      <c r="M22" s="13">
        <v>431154</v>
      </c>
      <c r="N22" s="13"/>
      <c r="O22" s="13">
        <v>431154</v>
      </c>
      <c r="P22" s="27">
        <v>-17942</v>
      </c>
      <c r="Q22" s="15">
        <f t="shared" si="0"/>
        <v>413212</v>
      </c>
      <c r="R22" s="15"/>
      <c r="S22" s="15">
        <f t="shared" si="0"/>
        <v>413212</v>
      </c>
      <c r="T22" s="15"/>
      <c r="U22" s="15">
        <f t="shared" si="0"/>
        <v>413212</v>
      </c>
      <c r="V22" s="15"/>
      <c r="W22" s="15">
        <f t="shared" si="0"/>
        <v>413212</v>
      </c>
      <c r="X22" s="15">
        <v>-39113</v>
      </c>
      <c r="Y22" s="15">
        <f t="shared" si="0"/>
        <v>374099</v>
      </c>
      <c r="Z22" s="3" t="s">
        <v>18</v>
      </c>
      <c r="AA22" s="31" t="s">
        <v>20</v>
      </c>
      <c r="AB22" s="3" t="s">
        <v>30</v>
      </c>
    </row>
    <row r="23" spans="1:29" ht="16.5" thickBot="1" x14ac:dyDescent="0.3">
      <c r="A23" s="5"/>
      <c r="B23" s="6" t="s">
        <v>28</v>
      </c>
      <c r="C23" s="12">
        <v>15704657</v>
      </c>
      <c r="D23" s="13"/>
      <c r="E23" s="13">
        <v>18161696</v>
      </c>
      <c r="F23" s="13"/>
      <c r="G23" s="13">
        <v>18121696</v>
      </c>
      <c r="H23" s="13"/>
      <c r="I23" s="13">
        <v>18440396</v>
      </c>
      <c r="J23" s="13"/>
      <c r="K23" s="13">
        <v>18507033</v>
      </c>
      <c r="L23" s="13"/>
      <c r="M23" s="13">
        <v>19888165</v>
      </c>
      <c r="N23" s="13"/>
      <c r="O23" s="13">
        <v>19983165</v>
      </c>
      <c r="P23" s="15">
        <f>P9+P10+P13+P14+P15+P16+P17+P18+P19+P20+P21+P22</f>
        <v>-996038.73</v>
      </c>
      <c r="Q23" s="15">
        <f>Q9+Q10+Q13+Q14+Q15+Q16+Q17+Q18+Q19+Q20+Q21+Q22</f>
        <v>18987126.27</v>
      </c>
      <c r="R23" s="15">
        <v>26000</v>
      </c>
      <c r="S23" s="15">
        <f>S9+S10+S13+S14+S15+S16+S17+S18+S19+S20+S21+S22</f>
        <v>19013126.27</v>
      </c>
      <c r="T23" s="15"/>
      <c r="U23" s="15">
        <f>U9+U10+U13+U14+U15+U16+U17+U18+U19+U20+U21+U22</f>
        <v>19013126.27</v>
      </c>
      <c r="V23" s="15">
        <v>376505.43</v>
      </c>
      <c r="W23" s="15">
        <f>W9+W10+W13+W14+W15+W16+W17+W18+W19+W20+W21+W22</f>
        <v>19389631.699999999</v>
      </c>
      <c r="X23" s="15">
        <f>X9+X10+X13+X14+X15+X16+X17+X18+X19+X20+X21+X22</f>
        <v>449499</v>
      </c>
      <c r="Y23" s="15">
        <f>Y9+Y10+Y13+Y14+Y15+Y16+Y17+Y18+Y19+Y20+Y21+Y22</f>
        <v>19839130.699999999</v>
      </c>
      <c r="Z23" s="3"/>
      <c r="AA23" s="4"/>
      <c r="AB23" s="3"/>
      <c r="AC23" t="s">
        <v>32</v>
      </c>
    </row>
    <row r="24" spans="1:29" x14ac:dyDescent="0.2">
      <c r="A24" s="2"/>
      <c r="C24" s="7"/>
    </row>
    <row r="25" spans="1:29" ht="37.5" customHeight="1" x14ac:dyDescent="0.25">
      <c r="A25" s="2"/>
      <c r="AB25" s="19"/>
    </row>
    <row r="26" spans="1:29" ht="15.75" x14ac:dyDescent="0.2">
      <c r="A26" s="2"/>
      <c r="B26" s="11"/>
      <c r="C26" s="8"/>
    </row>
    <row r="27" spans="1:29" ht="31.5" customHeight="1" x14ac:dyDescent="0.25">
      <c r="A27" s="2"/>
      <c r="B27" s="32" t="s">
        <v>35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58" t="s">
        <v>34</v>
      </c>
      <c r="AA27" s="58"/>
    </row>
    <row r="28" spans="1:29" x14ac:dyDescent="0.2">
      <c r="A28" s="2"/>
      <c r="B28" t="s">
        <v>27</v>
      </c>
      <c r="C28" s="7"/>
    </row>
    <row r="29" spans="1:29" x14ac:dyDescent="0.2">
      <c r="A29" s="2"/>
      <c r="C29" s="7"/>
    </row>
    <row r="30" spans="1:29" x14ac:dyDescent="0.2">
      <c r="A30" s="2"/>
      <c r="C30" s="7"/>
    </row>
    <row r="31" spans="1:29" x14ac:dyDescent="0.2">
      <c r="A31" s="2"/>
      <c r="C31" s="7"/>
    </row>
    <row r="32" spans="1:29" x14ac:dyDescent="0.2">
      <c r="A32" s="2"/>
    </row>
    <row r="33" spans="1:1" x14ac:dyDescent="0.2">
      <c r="A33" s="2"/>
    </row>
    <row r="34" spans="1:1" x14ac:dyDescent="0.2">
      <c r="A34" s="2"/>
    </row>
  </sheetData>
  <mergeCells count="11">
    <mergeCell ref="A5:A7"/>
    <mergeCell ref="AA2:AB3"/>
    <mergeCell ref="Z27:AA27"/>
    <mergeCell ref="B3:Z3"/>
    <mergeCell ref="W5:Y5"/>
    <mergeCell ref="AC5:AC6"/>
    <mergeCell ref="C5:C7"/>
    <mergeCell ref="B5:B7"/>
    <mergeCell ref="Z5:Z7"/>
    <mergeCell ref="AA5:AA7"/>
    <mergeCell ref="AB5:AB7"/>
  </mergeCells>
  <phoneticPr fontId="0" type="noConversion"/>
  <pageMargins left="1.1811023622047245" right="0.19685039370078741" top="0.59055118110236227" bottom="0.59055118110236227" header="7.874015748031496E-2" footer="0"/>
  <pageSetup paperSize="9" scale="90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Пргорами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2023-12-15T08:37:07Z</cp:lastPrinted>
  <dcterms:created xsi:type="dcterms:W3CDTF">2021-11-10T12:11:01Z</dcterms:created>
  <dcterms:modified xsi:type="dcterms:W3CDTF">2023-12-15T09:07:35Z</dcterms:modified>
</cp:coreProperties>
</file>