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есія 60\Сесія 60 кінцева\"/>
    </mc:Choice>
  </mc:AlternateContent>
  <bookViews>
    <workbookView xWindow="0" yWindow="0" windowWidth="20490" windowHeight="7050" activeTab="2"/>
  </bookViews>
  <sheets>
    <sheet name="2024" sheetId="20" r:id="rId1"/>
    <sheet name="14.02.2024" sheetId="21" r:id="rId2"/>
    <sheet name="27.03.2024" sheetId="22" r:id="rId3"/>
  </sheets>
  <definedNames>
    <definedName name="_xlnm.Print_Area" localSheetId="2">'27.03.2024'!$A$1:$L$65</definedName>
  </definedNames>
  <calcPr calcId="162913"/>
</workbook>
</file>

<file path=xl/calcChain.xml><?xml version="1.0" encoding="utf-8"?>
<calcChain xmlns="http://schemas.openxmlformats.org/spreadsheetml/2006/main">
  <c r="I57" i="22" l="1"/>
  <c r="I34" i="22" l="1"/>
  <c r="G62" i="22" l="1"/>
  <c r="F61" i="22"/>
  <c r="F58" i="22" l="1"/>
  <c r="G57" i="22"/>
  <c r="G34" i="22"/>
  <c r="F35" i="22"/>
  <c r="D58" i="22" l="1"/>
  <c r="E57" i="22"/>
  <c r="E34" i="22"/>
  <c r="D34" i="22"/>
  <c r="C34" i="22"/>
  <c r="E30" i="21" l="1"/>
  <c r="D40" i="21"/>
  <c r="D30" i="21"/>
  <c r="E39" i="21" l="1"/>
  <c r="C30" i="21" l="1"/>
  <c r="C22" i="20" l="1"/>
</calcChain>
</file>

<file path=xl/sharedStrings.xml><?xml version="1.0" encoding="utf-8"?>
<sst xmlns="http://schemas.openxmlformats.org/spreadsheetml/2006/main" count="358" uniqueCount="120">
  <si>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</si>
  <si>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</si>
  <si>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</si>
  <si>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</si>
  <si>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</si>
  <si>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</si>
  <si>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</si>
  <si>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</si>
  <si>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</si>
  <si>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Місцевий бюджет</t>
  </si>
  <si>
    <t>ВСЬОГО ПО РОЗДІЛУ 1</t>
  </si>
  <si>
    <t>2</t>
  </si>
  <si>
    <t>Розділ 2. Житлово-комунальне господарство</t>
  </si>
  <si>
    <t>Реконструкція дамби по Старомильській  в м.Здолбунів Здолбунівського району Рівненської обл., в т.ч. коригування проектно-кошторисної документації</t>
  </si>
  <si>
    <t>ВСЬОГО ПО РОЗДІЛУ 2</t>
  </si>
  <si>
    <t>Обсяги</t>
  </si>
  <si>
    <t>фінансування</t>
  </si>
  <si>
    <t>Зміни по розділу</t>
  </si>
  <si>
    <t xml:space="preserve">Зміни по програмі </t>
  </si>
  <si>
    <t>1.2</t>
  </si>
  <si>
    <t>Поповнення статутного фонду комунального підприємства КП «Здолбунівкомунеенергія»</t>
  </si>
  <si>
    <t>1.3</t>
  </si>
  <si>
    <t>Поповнення статутного фонду комунального підприємства КП «Здолбунівводоканал»</t>
  </si>
  <si>
    <t>2.1</t>
  </si>
  <si>
    <t>2.2</t>
  </si>
  <si>
    <t>2.3</t>
  </si>
  <si>
    <t>КП "Здолбунівське"</t>
  </si>
  <si>
    <t>КП "Здолбунівводоканал"</t>
  </si>
  <si>
    <t>КП "Здолбунівкомуненергія"</t>
  </si>
  <si>
    <t>ВСЬОГО ПО ПРОГРАМІ</t>
  </si>
  <si>
    <t>Валентина КАПІТУЛА</t>
  </si>
  <si>
    <t xml:space="preserve">Місцевий бюджет </t>
  </si>
  <si>
    <t>Розділ 3. Освіта, культура, медицина</t>
  </si>
  <si>
    <t>3</t>
  </si>
  <si>
    <t>3.1</t>
  </si>
  <si>
    <t>ВСЬОГО ПО РОЗДІЛУ 3</t>
  </si>
  <si>
    <t>Управління з гуманітарних питань, КНП "ЦМЛ"</t>
  </si>
  <si>
    <t>Капітальний ремонт з заміною котла котельні за адресою: вул.Заводська, 2б, в м. Здолбунів Рівненської області</t>
  </si>
  <si>
    <t xml:space="preserve">Зміни по розділу </t>
  </si>
  <si>
    <t>Реконструкція теплової мережі від котельні по вул. Шкільна, 40б, в м.Здолбунів Рівненського району Рівненської області. Коригування</t>
  </si>
  <si>
    <t>2.1.1</t>
  </si>
  <si>
    <t>2.2.1</t>
  </si>
  <si>
    <t>2.2.2</t>
  </si>
  <si>
    <t>Капітальний ремонт покрівлі  полового будинку №1 по вул. Степана Бандери, 1 в м.Здолбунів Здолбунівського району Рівненської області</t>
  </si>
  <si>
    <t xml:space="preserve"> грн.</t>
  </si>
  <si>
    <t>розвитку Здолбунівської міської територіальної громади та підтримки  комунальних підприємств на 2024 рік</t>
  </si>
  <si>
    <t>Секретар міської ради</t>
  </si>
  <si>
    <t>Додаток 3                                       до Програми</t>
  </si>
  <si>
    <t>2.2.3</t>
  </si>
  <si>
    <t>2.2.4</t>
  </si>
  <si>
    <t>Всього</t>
  </si>
  <si>
    <t>Управління з гуманітарних питань, заклади освіти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</si>
  <si>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</si>
  <si>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</t>
  </si>
  <si>
    <t>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</si>
  <si>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</t>
  </si>
  <si>
    <t>3.2</t>
  </si>
  <si>
    <t>3.3</t>
  </si>
  <si>
    <t>3.4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</si>
  <si>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</si>
  <si>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3.5</t>
  </si>
  <si>
    <t>3.6</t>
  </si>
  <si>
    <t>2.2.5</t>
  </si>
  <si>
    <t>Капітальний ремонт з заміною котла котельні за адресою: вул.Шкільна, 40б, в м. Здолбунів Рівненської області</t>
  </si>
  <si>
    <t>Капітальний ремонт з заміною котла котельні за адресою: вул. Фабрична, 1/2, в м.Здолбунів Рівненської області</t>
  </si>
  <si>
    <t>Реконструкція теплової мережі від котельні по вул. Фабрична, 1/2, в м.Здолбунів Рівненського району Рівненської області</t>
  </si>
  <si>
    <t>Реконструкція теплової мережі від котельні по вул. Березнева, 40, в м.Здолбунів Рівненського району Рівненської області</t>
  </si>
  <si>
    <t>Реконструкція теплової мережі від котельні по вул. Заводська, 2б, в м.Здолбунів Рівненського району Рівненської області</t>
  </si>
  <si>
    <t>2.2.6</t>
  </si>
  <si>
    <t>2.2.7</t>
  </si>
  <si>
    <t>2.3.1</t>
  </si>
  <si>
    <t>2.3.2</t>
  </si>
  <si>
    <t>2.3.3</t>
  </si>
  <si>
    <t>Будівництво лінії водопостачання та водовідведення по вулицях: Паркова, Калинова, Чорновола, Набережна, Вишнева, Сонячна, Затишна в м. Здолбунів Рівненської області (Ічерга будівництва)</t>
  </si>
  <si>
    <t>Реконструкція мережі водопостачання та водовідведення по вул. Зелена в м.Здолбунів Рівненського району Рівненської області</t>
  </si>
  <si>
    <t>Будівництво лінії водопостачання на житловий мачив по вулицях: Мартинівка, Польова, Б.Тена, Івасюка, провулках Щепкіна та Комунальному в м.Здолбунів Рівненської області</t>
  </si>
  <si>
    <t>Виготовлення проєктно-кошторисної документації та проведення експертизи по об'єкту "Капітальний ремонт харчоблоку Здолбунівського ліцею №6 Здолбунівської міської ради за адресою: Рівненська область, м.Здолбунів, вул.Шкільна,40"</t>
  </si>
  <si>
    <t>1.1.1</t>
  </si>
  <si>
    <t>Придбання міні-мийки</t>
  </si>
  <si>
    <t>2.2.8</t>
  </si>
  <si>
    <t>2.2.8.1</t>
  </si>
  <si>
    <t>2.2.8.2</t>
  </si>
  <si>
    <t>Виготовлення проектно кошторисної  документації з проходженням експертизи по об'єкту:</t>
  </si>
  <si>
    <t>3.7</t>
  </si>
  <si>
    <t>3.8</t>
  </si>
  <si>
    <t>3.9</t>
  </si>
  <si>
    <t>3.10</t>
  </si>
  <si>
    <t>3.11</t>
  </si>
  <si>
    <t>3.12</t>
  </si>
  <si>
    <t>3.13</t>
  </si>
  <si>
    <t>3.14</t>
  </si>
  <si>
    <t>Придбання мультимедійного обладнання для Здолбунівського ліцею №1 Здолбунівської міської ради Рівненської області</t>
  </si>
  <si>
    <t>Придбання мультимедійного обладнання для Здолбунівського ліцею №2 Здолбунівської міської ради Рівненської області</t>
  </si>
  <si>
    <t>Придбання мультимедійного обладнання для Здолбунівського ліцею №3 Здолбунівської міської ради Рівненської області</t>
  </si>
  <si>
    <t>Придбання мультимедійного обладнання для Здолбунівського ліцею №4 Здолбунівської міської ради Рівненської області</t>
  </si>
  <si>
    <t>Придбання мультимедійного обладнання для Здолбунівського ліцею №5 Здолбунівської міської ради Рівненської області</t>
  </si>
  <si>
    <t>Придбання мультимедійного обладнання для Здолбунівського ліцею №6 Здолбунівської міської ради Рівненської області</t>
  </si>
  <si>
    <t>Придбання мультимедійного обладнання для Глинського ліцею Здолбунівської міської ради Рівненської області</t>
  </si>
  <si>
    <t>Придбання мультимедійного обладнання для Копитківського ліцею  Здолбунівської міської ради Рівненської області</t>
  </si>
  <si>
    <t>Придбання мультимедійного обладнання для Новосілківської гімназії Здолбунівської міської ради Рівненської області</t>
  </si>
  <si>
    <t>Придбання мультимедійного обладнання для Новомильської гімназії Здолбунівської міської ради Рівненської області</t>
  </si>
  <si>
    <t>Придбання мультимедійного обладнання для П'ятигірської гімназії Здолбунівської міської ради Рівненської області</t>
  </si>
  <si>
    <t>3.15</t>
  </si>
  <si>
    <t>3.16</t>
  </si>
  <si>
    <t>3.17</t>
  </si>
  <si>
    <t>3.18</t>
  </si>
  <si>
    <t>Придбання лазерної літотрипсійної системи</t>
  </si>
  <si>
    <t>Розділ 4. Соціальна сфера</t>
  </si>
  <si>
    <t>ВСЬОГО ПО РОЗДІЛУ 4</t>
  </si>
  <si>
    <t>4.1</t>
  </si>
  <si>
    <t>Здолбунівський територіальний центр соціального обслуговування (надання соціальних послуг)</t>
  </si>
  <si>
    <t>"Реконструкція котельні з встановленням когенераційної установки (КГУ) за адресою: вул. Заводська, 2б, в м.Здолбунів, Рівненської області"</t>
  </si>
  <si>
    <t>"Реконструкція котельні з встановленням когенераційної установки (КГУ) за адресою: вул. Фабрична, 1/2, в м.Здолбунів, Рівненської області"</t>
  </si>
  <si>
    <t>Виготовлення проектно-кошторисної документації з проходженням експертизи по об'єкту "Капітальний ремонт приміщення відділення фізичної реабілітації Здолбунівського територіального центру соціального обслуговування (надання соціальних послуг) Здолбунівської міської ради за адресою: вул. Мазепи гетьмана, 25, м.Здолбунів, Рівненської області"</t>
  </si>
  <si>
    <t>Придбання газового котла для Здолбунівського ліцею №5 Здолбунівської міської ради Рівненської області</t>
  </si>
  <si>
    <t>3.19</t>
  </si>
  <si>
    <t>3.20</t>
  </si>
  <si>
    <t>Придбання захисних ставень в рентгенкабінет для КНП "Здолбунівський центр первинної медичної допомоги" Здолбунівської міської ради Рівненської області</t>
  </si>
  <si>
    <t>Управління з гуманітарних питань, КНП "ЗЦМЛ"</t>
  </si>
  <si>
    <t>Управління з гуманітарних питань, КНП "ЗЦПМД"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</si>
</sst>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₴&quot;_-;\-* #,##0.00\ &quot;₴&quot;_-;_-* &quot;-&quot;??\ &quot;₴&quot;_-;_-@_-"/>
    <numFmt numFmtId="164" formatCode="_-* #,##0.00_р_._-;\-* #,##0.00_р_._-;_-* &quot;-&quot;??_р_._-;_-@_-"/>
    <numFmt numFmtId="165" formatCode="dd\.mm\.yyyy"/>
  </numFmts>
  <fonts count="22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sz val="10"/>
      <color rgb="FF00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b/>
      <u val="singleAccounting"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 val="singleAccounting"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6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0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5" fontId="8" fillId="0" borderId="19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4" fillId="0" borderId="0" xfId="0" applyFont="1" applyAlignment="1"/>
    <xf numFmtId="49" fontId="9" fillId="0" borderId="1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0" fillId="0" borderId="0" xfId="0" applyFont="1" applyAlignment="1"/>
    <xf numFmtId="164" fontId="9" fillId="0" borderId="8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6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  <xf numFmtId="164" fontId="8" fillId="0" borderId="8" xfId="1" applyFont="1" applyBorder="1" applyAlignment="1">
      <alignment horizontal="center" vertical="center" wrapText="1"/>
    </xf>
    <xf numFmtId="164" fontId="10" fillId="0" borderId="8" xfId="1" applyFont="1" applyBorder="1" applyAlignment="1">
      <alignment horizontal="center" vertical="center" wrapText="1"/>
    </xf>
    <xf numFmtId="164" fontId="10" fillId="0" borderId="18" xfId="1" applyFont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13" fillId="0" borderId="8" xfId="1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64" fontId="8" fillId="0" borderId="18" xfId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64" fontId="8" fillId="0" borderId="18" xfId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164" fontId="17" fillId="0" borderId="18" xfId="1" applyFont="1" applyBorder="1" applyAlignment="1">
      <alignment horizontal="center" vertical="center" wrapText="1"/>
    </xf>
    <xf numFmtId="0" fontId="0" fillId="0" borderId="0" xfId="0" applyFont="1" applyAlignment="1"/>
    <xf numFmtId="164" fontId="17" fillId="0" borderId="8" xfId="1" applyFont="1" applyBorder="1" applyAlignment="1">
      <alignment horizontal="center" vertical="center" wrapText="1"/>
    </xf>
    <xf numFmtId="0" fontId="0" fillId="0" borderId="0" xfId="0" applyFont="1" applyAlignment="1"/>
    <xf numFmtId="2" fontId="9" fillId="0" borderId="8" xfId="1" applyNumberFormat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2" fontId="9" fillId="0" borderId="4" xfId="1" applyNumberFormat="1" applyFont="1" applyBorder="1" applyAlignment="1">
      <alignment horizontal="center" vertical="center" wrapText="1"/>
    </xf>
    <xf numFmtId="2" fontId="8" fillId="0" borderId="18" xfId="1" applyNumberFormat="1" applyFont="1" applyBorder="1" applyAlignment="1">
      <alignment vertical="center"/>
    </xf>
    <xf numFmtId="2" fontId="10" fillId="0" borderId="18" xfId="1" applyNumberFormat="1" applyFont="1" applyBorder="1" applyAlignment="1">
      <alignment vertical="center" wrapText="1"/>
    </xf>
    <xf numFmtId="2" fontId="8" fillId="0" borderId="18" xfId="1" applyNumberFormat="1" applyFont="1" applyBorder="1" applyAlignment="1">
      <alignment vertical="center" wrapText="1"/>
    </xf>
    <xf numFmtId="0" fontId="0" fillId="0" borderId="0" xfId="0" applyFont="1" applyAlignment="1"/>
    <xf numFmtId="0" fontId="16" fillId="0" borderId="8" xfId="0" applyFont="1" applyBorder="1" applyAlignment="1">
      <alignment vertical="center" wrapText="1"/>
    </xf>
    <xf numFmtId="164" fontId="16" fillId="0" borderId="8" xfId="1" applyFont="1" applyBorder="1" applyAlignment="1">
      <alignment horizontal="center" vertical="center" wrapText="1"/>
    </xf>
    <xf numFmtId="164" fontId="18" fillId="0" borderId="8" xfId="1" applyFont="1" applyBorder="1" applyAlignment="1">
      <alignment horizontal="center" vertical="center" wrapText="1"/>
    </xf>
    <xf numFmtId="0" fontId="0" fillId="0" borderId="0" xfId="0" applyFont="1" applyAlignment="1"/>
    <xf numFmtId="164" fontId="12" fillId="0" borderId="18" xfId="1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4" fontId="20" fillId="0" borderId="18" xfId="1" applyFont="1" applyBorder="1" applyAlignment="1">
      <alignment horizontal="center" vertical="center" wrapText="1"/>
    </xf>
    <xf numFmtId="164" fontId="19" fillId="0" borderId="8" xfId="1" applyFont="1" applyBorder="1" applyAlignment="1">
      <alignment horizontal="center" vertical="center" wrapText="1"/>
    </xf>
    <xf numFmtId="164" fontId="20" fillId="0" borderId="8" xfId="1" applyFont="1" applyBorder="1" applyAlignment="1">
      <alignment horizontal="center" vertical="center" wrapText="1"/>
    </xf>
    <xf numFmtId="164" fontId="11" fillId="0" borderId="8" xfId="1" applyFont="1" applyBorder="1" applyAlignment="1">
      <alignment horizontal="center" vertical="center" wrapText="1"/>
    </xf>
    <xf numFmtId="164" fontId="11" fillId="0" borderId="8" xfId="1" applyFont="1" applyBorder="1" applyAlignment="1">
      <alignment vertical="center" wrapText="1"/>
    </xf>
    <xf numFmtId="164" fontId="9" fillId="0" borderId="17" xfId="1" applyFont="1" applyBorder="1" applyAlignment="1">
      <alignment horizontal="center" vertical="center" wrapText="1"/>
    </xf>
    <xf numFmtId="164" fontId="9" fillId="0" borderId="21" xfId="1" applyFont="1" applyBorder="1" applyAlignment="1">
      <alignment horizontal="center" vertical="center" wrapText="1"/>
    </xf>
    <xf numFmtId="164" fontId="9" fillId="0" borderId="22" xfId="1" applyFont="1" applyBorder="1" applyAlignment="1">
      <alignment horizontal="center" vertical="center" wrapText="1"/>
    </xf>
    <xf numFmtId="164" fontId="8" fillId="0" borderId="23" xfId="1" applyFont="1" applyBorder="1" applyAlignment="1">
      <alignment horizontal="center" vertical="center"/>
    </xf>
    <xf numFmtId="164" fontId="10" fillId="0" borderId="23" xfId="1" applyFont="1" applyBorder="1" applyAlignment="1">
      <alignment horizontal="center" vertical="center" wrapText="1"/>
    </xf>
    <xf numFmtId="164" fontId="8" fillId="0" borderId="23" xfId="1" applyFont="1" applyBorder="1" applyAlignment="1">
      <alignment horizontal="center" vertical="center" wrapText="1"/>
    </xf>
    <xf numFmtId="164" fontId="20" fillId="0" borderId="23" xfId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64" fontId="11" fillId="0" borderId="18" xfId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2" fontId="8" fillId="0" borderId="18" xfId="1" applyNumberFormat="1" applyFont="1" applyBorder="1" applyAlignment="1">
      <alignment horizontal="center" vertical="center"/>
    </xf>
    <xf numFmtId="2" fontId="8" fillId="0" borderId="18" xfId="1" applyNumberFormat="1" applyFont="1" applyBorder="1" applyAlignment="1">
      <alignment horizontal="center" vertical="center" wrapText="1"/>
    </xf>
    <xf numFmtId="2" fontId="11" fillId="0" borderId="18" xfId="1" applyNumberFormat="1" applyFont="1" applyBorder="1" applyAlignment="1">
      <alignment horizontal="center" vertical="center" wrapText="1"/>
    </xf>
    <xf numFmtId="2" fontId="21" fillId="0" borderId="8" xfId="1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10" fillId="0" borderId="2" xfId="0" applyFont="1" applyBorder="1" applyAlignment="1">
      <alignment horizontal="left" vertical="center" wrapText="1"/>
    </xf>
    <xf numFmtId="164" fontId="11" fillId="0" borderId="2" xfId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164" fontId="11" fillId="0" borderId="17" xfId="1" applyFont="1" applyBorder="1" applyAlignment="1">
      <alignment horizontal="center" vertical="center" wrapText="1"/>
    </xf>
    <xf numFmtId="164" fontId="11" fillId="0" borderId="6" xfId="1" applyFont="1" applyBorder="1" applyAlignment="1">
      <alignment horizontal="center" vertical="center" wrapText="1"/>
    </xf>
    <xf numFmtId="2" fontId="11" fillId="0" borderId="6" xfId="1" applyNumberFormat="1" applyFont="1" applyBorder="1" applyAlignment="1">
      <alignment horizontal="center" vertical="center" wrapText="1"/>
    </xf>
    <xf numFmtId="164" fontId="11" fillId="0" borderId="9" xfId="1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 wrapText="1"/>
    </xf>
    <xf numFmtId="44" fontId="11" fillId="0" borderId="8" xfId="1" applyNumberFormat="1" applyFont="1" applyBorder="1" applyAlignment="1">
      <alignment horizontal="center" vertical="center" wrapText="1"/>
    </xf>
    <xf numFmtId="164" fontId="20" fillId="0" borderId="8" xfId="1" applyFont="1" applyBorder="1" applyAlignment="1">
      <alignment vertical="center" wrapText="1"/>
    </xf>
    <xf numFmtId="164" fontId="10" fillId="0" borderId="26" xfId="1" applyFont="1" applyBorder="1" applyAlignment="1">
      <alignment horizontal="center" vertical="center" wrapText="1"/>
    </xf>
    <xf numFmtId="164" fontId="8" fillId="0" borderId="26" xfId="1" applyFont="1" applyBorder="1" applyAlignment="1">
      <alignment horizontal="center" vertical="center" wrapText="1"/>
    </xf>
    <xf numFmtId="0" fontId="4" fillId="0" borderId="17" xfId="0" applyFont="1" applyBorder="1"/>
    <xf numFmtId="0" fontId="8" fillId="0" borderId="21" xfId="0" applyFont="1" applyBorder="1" applyAlignment="1">
      <alignment horizontal="center" vertical="center" wrapText="1"/>
    </xf>
    <xf numFmtId="164" fontId="20" fillId="0" borderId="22" xfId="1" applyFont="1" applyBorder="1" applyAlignment="1">
      <alignment horizontal="center" vertical="center" wrapText="1"/>
    </xf>
    <xf numFmtId="164" fontId="11" fillId="0" borderId="22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28" xfId="0" applyFont="1" applyBorder="1"/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vertical="center"/>
    </xf>
    <xf numFmtId="165" fontId="8" fillId="0" borderId="25" xfId="0" applyNumberFormat="1" applyFont="1" applyBorder="1" applyAlignment="1">
      <alignment vertical="center"/>
    </xf>
    <xf numFmtId="164" fontId="9" fillId="0" borderId="31" xfId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4" fontId="8" fillId="0" borderId="8" xfId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8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sqref="A1:G36"/>
    </sheetView>
  </sheetViews>
  <sheetFormatPr defaultRowHeight="12.75"/>
  <cols>
    <col min="1" max="1" width="7" customWidth="1"/>
    <col min="2" max="2" width="42.5703125" customWidth="1"/>
    <col min="3" max="3" width="15.42578125" customWidth="1"/>
    <col min="4" max="4" width="14.28515625" customWidth="1"/>
    <col min="5" max="5" width="10.140625" customWidth="1"/>
    <col min="6" max="6" width="26.5703125" customWidth="1"/>
    <col min="7" max="7" width="14.42578125" customWidth="1"/>
  </cols>
  <sheetData>
    <row r="1" spans="1:7" ht="31.5">
      <c r="A1" s="1"/>
      <c r="B1" s="2"/>
      <c r="C1" s="2"/>
      <c r="D1" s="2"/>
      <c r="E1" s="2"/>
      <c r="F1" s="7" t="s">
        <v>47</v>
      </c>
      <c r="G1" s="6"/>
    </row>
    <row r="2" spans="1:7" ht="15.75">
      <c r="A2" s="1"/>
      <c r="B2" s="154" t="s">
        <v>0</v>
      </c>
      <c r="C2" s="155"/>
      <c r="D2" s="155"/>
      <c r="E2" s="155"/>
      <c r="F2" s="155"/>
      <c r="G2" s="155"/>
    </row>
    <row r="3" spans="1:7" ht="15.75">
      <c r="A3" s="154" t="s">
        <v>45</v>
      </c>
      <c r="B3" s="155"/>
      <c r="C3" s="155"/>
      <c r="D3" s="155"/>
      <c r="E3" s="155"/>
      <c r="F3" s="155"/>
      <c r="G3" s="155"/>
    </row>
    <row r="4" spans="1:7" ht="16.5" thickBot="1">
      <c r="A4" s="1"/>
      <c r="B4" s="3"/>
      <c r="C4" s="3"/>
      <c r="D4" s="3"/>
      <c r="E4" s="3"/>
      <c r="F4" s="3"/>
      <c r="G4" s="3"/>
    </row>
    <row r="5" spans="1:7">
      <c r="A5" s="156" t="s">
        <v>1</v>
      </c>
      <c r="B5" s="159" t="s">
        <v>2</v>
      </c>
      <c r="C5" s="53" t="s">
        <v>15</v>
      </c>
      <c r="D5" s="159" t="s">
        <v>3</v>
      </c>
      <c r="E5" s="159" t="s">
        <v>4</v>
      </c>
      <c r="F5" s="164" t="s">
        <v>5</v>
      </c>
      <c r="G5" s="52"/>
    </row>
    <row r="6" spans="1:7">
      <c r="A6" s="157"/>
      <c r="B6" s="160"/>
      <c r="C6" s="4" t="s">
        <v>16</v>
      </c>
      <c r="D6" s="162"/>
      <c r="E6" s="162"/>
      <c r="F6" s="165"/>
      <c r="G6" s="52"/>
    </row>
    <row r="7" spans="1:7">
      <c r="A7" s="158"/>
      <c r="B7" s="161"/>
      <c r="C7" s="5" t="s">
        <v>44</v>
      </c>
      <c r="D7" s="163"/>
      <c r="E7" s="163"/>
      <c r="F7" s="166"/>
      <c r="G7" s="52"/>
    </row>
    <row r="8" spans="1:7">
      <c r="A8" s="11">
        <v>1</v>
      </c>
      <c r="B8" s="12">
        <v>2</v>
      </c>
      <c r="C8" s="12">
        <v>3</v>
      </c>
      <c r="D8" s="12">
        <v>32</v>
      </c>
      <c r="E8" s="12">
        <v>33</v>
      </c>
      <c r="F8" s="13">
        <v>34</v>
      </c>
      <c r="G8" s="52"/>
    </row>
    <row r="9" spans="1:7" ht="25.5">
      <c r="A9" s="14">
        <v>1</v>
      </c>
      <c r="B9" s="15" t="s">
        <v>6</v>
      </c>
      <c r="C9" s="57"/>
      <c r="D9" s="15"/>
      <c r="E9" s="15"/>
      <c r="F9" s="15"/>
      <c r="G9" s="9"/>
    </row>
    <row r="10" spans="1:7" ht="25.5">
      <c r="A10" s="16" t="s">
        <v>7</v>
      </c>
      <c r="B10" s="17" t="s">
        <v>8</v>
      </c>
      <c r="C10" s="58"/>
      <c r="D10" s="54"/>
      <c r="E10" s="18"/>
      <c r="F10" s="19" t="s">
        <v>26</v>
      </c>
      <c r="G10" s="9"/>
    </row>
    <row r="11" spans="1:7" ht="25.5">
      <c r="A11" s="16" t="s">
        <v>19</v>
      </c>
      <c r="B11" s="24" t="s">
        <v>20</v>
      </c>
      <c r="C11" s="59"/>
      <c r="D11" s="21"/>
      <c r="E11" s="22"/>
      <c r="F11" s="23" t="s">
        <v>28</v>
      </c>
      <c r="G11" s="9"/>
    </row>
    <row r="12" spans="1:7" ht="25.5">
      <c r="A12" s="16" t="s">
        <v>21</v>
      </c>
      <c r="B12" s="25" t="s">
        <v>22</v>
      </c>
      <c r="C12" s="59"/>
      <c r="D12" s="21"/>
      <c r="E12" s="22"/>
      <c r="F12" s="23" t="s">
        <v>27</v>
      </c>
      <c r="G12" s="9"/>
    </row>
    <row r="13" spans="1:7" ht="15">
      <c r="A13" s="20"/>
      <c r="B13" s="25" t="s">
        <v>10</v>
      </c>
      <c r="C13" s="59"/>
      <c r="D13" s="21"/>
      <c r="E13" s="22"/>
      <c r="F13" s="23"/>
      <c r="G13" s="9"/>
    </row>
    <row r="14" spans="1:7" ht="15">
      <c r="A14" s="16"/>
      <c r="B14" s="25" t="s">
        <v>17</v>
      </c>
      <c r="C14" s="59"/>
      <c r="D14" s="21"/>
      <c r="E14" s="22"/>
      <c r="F14" s="23"/>
      <c r="G14" s="9"/>
    </row>
    <row r="15" spans="1:7" ht="15">
      <c r="A15" s="68" t="s">
        <v>11</v>
      </c>
      <c r="B15" s="26" t="s">
        <v>12</v>
      </c>
      <c r="C15" s="60"/>
      <c r="D15" s="12"/>
      <c r="E15" s="32"/>
      <c r="F15" s="33"/>
      <c r="G15" s="9"/>
    </row>
    <row r="16" spans="1:7" s="56" customFormat="1" ht="15">
      <c r="A16" s="70" t="s">
        <v>23</v>
      </c>
      <c r="B16" s="15" t="s">
        <v>26</v>
      </c>
      <c r="C16" s="57"/>
      <c r="D16" s="29"/>
      <c r="E16" s="35"/>
      <c r="F16" s="36"/>
      <c r="G16" s="9"/>
    </row>
    <row r="17" spans="1:7" ht="51">
      <c r="A17" s="40" t="s">
        <v>40</v>
      </c>
      <c r="B17" s="66" t="s">
        <v>13</v>
      </c>
      <c r="C17" s="69">
        <v>500000</v>
      </c>
      <c r="D17" s="38" t="s">
        <v>31</v>
      </c>
      <c r="E17" s="71">
        <v>45650</v>
      </c>
      <c r="F17" s="72" t="s">
        <v>26</v>
      </c>
      <c r="G17" s="9"/>
    </row>
    <row r="18" spans="1:7" s="56" customFormat="1" ht="15">
      <c r="A18" s="73" t="s">
        <v>24</v>
      </c>
      <c r="B18" s="55" t="s">
        <v>28</v>
      </c>
      <c r="C18" s="69"/>
      <c r="D18" s="38"/>
      <c r="E18" s="35"/>
      <c r="F18" s="36"/>
      <c r="G18" s="9"/>
    </row>
    <row r="19" spans="1:7" ht="43.5" customHeight="1">
      <c r="A19" s="34" t="s">
        <v>41</v>
      </c>
      <c r="B19" s="37" t="s">
        <v>39</v>
      </c>
      <c r="C19" s="63">
        <v>160000</v>
      </c>
      <c r="D19" s="38" t="s">
        <v>9</v>
      </c>
      <c r="E19" s="35">
        <v>45282</v>
      </c>
      <c r="F19" s="36" t="s">
        <v>28</v>
      </c>
      <c r="G19" s="9"/>
    </row>
    <row r="20" spans="1:7" ht="38.25">
      <c r="A20" s="39" t="s">
        <v>42</v>
      </c>
      <c r="B20" s="66" t="s">
        <v>37</v>
      </c>
      <c r="C20" s="67">
        <v>50000</v>
      </c>
      <c r="D20" s="38" t="s">
        <v>9</v>
      </c>
      <c r="E20" s="35">
        <v>45282</v>
      </c>
      <c r="F20" s="36" t="s">
        <v>28</v>
      </c>
      <c r="G20" s="9"/>
    </row>
    <row r="21" spans="1:7" s="56" customFormat="1" ht="15">
      <c r="A21" s="70" t="s">
        <v>25</v>
      </c>
      <c r="B21" s="55" t="s">
        <v>27</v>
      </c>
      <c r="C21" s="67"/>
      <c r="D21" s="38"/>
      <c r="E21" s="35"/>
      <c r="F21" s="36"/>
      <c r="G21" s="9"/>
    </row>
    <row r="22" spans="1:7" ht="19.5" customHeight="1">
      <c r="A22" s="39"/>
      <c r="B22" s="55" t="s">
        <v>14</v>
      </c>
      <c r="C22" s="64">
        <f>SUM(C17:C20)</f>
        <v>710000</v>
      </c>
      <c r="D22" s="38"/>
      <c r="E22" s="35"/>
      <c r="F22" s="36"/>
      <c r="G22" s="9"/>
    </row>
    <row r="23" spans="1:7" ht="15">
      <c r="A23" s="39"/>
      <c r="B23" s="41" t="s">
        <v>38</v>
      </c>
      <c r="C23" s="57"/>
      <c r="D23" s="29"/>
      <c r="E23" s="35"/>
      <c r="F23" s="36"/>
      <c r="G23" s="9"/>
    </row>
    <row r="24" spans="1:7" ht="15">
      <c r="A24" s="51" t="s">
        <v>33</v>
      </c>
      <c r="B24" s="41" t="s">
        <v>32</v>
      </c>
      <c r="C24" s="61"/>
      <c r="D24" s="29"/>
      <c r="E24" s="42"/>
      <c r="F24" s="19"/>
      <c r="G24" s="9"/>
    </row>
    <row r="25" spans="1:7" ht="38.25">
      <c r="A25" s="27" t="s">
        <v>34</v>
      </c>
      <c r="B25" s="28" t="s">
        <v>43</v>
      </c>
      <c r="C25" s="62">
        <v>5000000</v>
      </c>
      <c r="D25" s="29" t="s">
        <v>9</v>
      </c>
      <c r="E25" s="30">
        <v>45282</v>
      </c>
      <c r="F25" s="21" t="s">
        <v>36</v>
      </c>
      <c r="G25" s="9"/>
    </row>
    <row r="26" spans="1:7" ht="15">
      <c r="A26" s="43"/>
      <c r="B26" s="44" t="s">
        <v>35</v>
      </c>
      <c r="C26" s="61">
        <v>5000000</v>
      </c>
      <c r="D26" s="29"/>
      <c r="E26" s="30"/>
      <c r="F26" s="21"/>
      <c r="G26" s="9"/>
    </row>
    <row r="27" spans="1:7" ht="15">
      <c r="A27" s="43"/>
      <c r="B27" s="44" t="s">
        <v>17</v>
      </c>
      <c r="C27" s="61"/>
      <c r="D27" s="29"/>
      <c r="E27" s="30"/>
      <c r="F27" s="21"/>
      <c r="G27" s="9"/>
    </row>
    <row r="28" spans="1:7" ht="15">
      <c r="A28" s="31"/>
      <c r="B28" s="41" t="s">
        <v>29</v>
      </c>
      <c r="C28" s="57">
        <v>5710000</v>
      </c>
      <c r="D28" s="29"/>
      <c r="E28" s="30"/>
      <c r="F28" s="21"/>
      <c r="G28" s="9"/>
    </row>
    <row r="29" spans="1:7" ht="15">
      <c r="A29" s="31"/>
      <c r="B29" s="41" t="s">
        <v>18</v>
      </c>
      <c r="C29" s="65"/>
      <c r="D29" s="45"/>
      <c r="E29" s="46"/>
      <c r="F29" s="47"/>
      <c r="G29" s="10"/>
    </row>
    <row r="30" spans="1:7" ht="15">
      <c r="A30" s="48"/>
      <c r="B30" s="49"/>
      <c r="C30" s="49"/>
      <c r="D30" s="49"/>
      <c r="E30" s="49"/>
      <c r="F30" s="49"/>
      <c r="G30" s="9"/>
    </row>
    <row r="31" spans="1:7" ht="15">
      <c r="A31" s="8"/>
      <c r="B31" s="8"/>
      <c r="C31" s="8"/>
      <c r="D31" s="8"/>
      <c r="E31" s="8"/>
      <c r="F31" s="8"/>
      <c r="G31" s="9"/>
    </row>
    <row r="32" spans="1:7" ht="15">
      <c r="A32" s="8"/>
      <c r="B32" s="8"/>
      <c r="C32" s="8"/>
      <c r="D32" s="8"/>
      <c r="E32" s="8"/>
      <c r="F32" s="8"/>
      <c r="G32" s="9"/>
    </row>
    <row r="33" spans="1:7" ht="15">
      <c r="A33" s="8"/>
      <c r="B33" s="50" t="s">
        <v>46</v>
      </c>
      <c r="C33" s="8"/>
      <c r="D33" s="8"/>
      <c r="E33" s="8"/>
      <c r="F33" s="50" t="s">
        <v>30</v>
      </c>
      <c r="G33" s="9"/>
    </row>
    <row r="34" spans="1:7" ht="15">
      <c r="A34" s="8"/>
      <c r="B34" s="8"/>
      <c r="C34" s="8"/>
      <c r="D34" s="8"/>
      <c r="E34" s="8"/>
      <c r="F34" s="8"/>
      <c r="G34" s="9"/>
    </row>
    <row r="35" spans="1:7">
      <c r="A35" s="52"/>
      <c r="B35" s="52"/>
      <c r="C35" s="52"/>
      <c r="D35" s="52"/>
      <c r="E35" s="52"/>
      <c r="F35" s="52"/>
      <c r="G35" s="52"/>
    </row>
  </sheetData>
  <mergeCells count="7">
    <mergeCell ref="B2:G2"/>
    <mergeCell ref="A3:G3"/>
    <mergeCell ref="A5:A7"/>
    <mergeCell ref="B5:B7"/>
    <mergeCell ref="D5:D7"/>
    <mergeCell ref="E5:E7"/>
    <mergeCell ref="F5:F7"/>
  </mergeCells>
  <pageMargins left="0.7" right="0.7" top="0.75" bottom="0.75" header="0.3" footer="0.3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sqref="A1:I49"/>
    </sheetView>
  </sheetViews>
  <sheetFormatPr defaultRowHeight="12.75"/>
  <cols>
    <col min="1" max="1" width="7" customWidth="1"/>
    <col min="2" max="2" width="42.5703125" customWidth="1"/>
    <col min="3" max="3" width="13.140625" customWidth="1"/>
    <col min="4" max="4" width="13.7109375" style="77" customWidth="1"/>
    <col min="5" max="5" width="13.85546875" style="77" customWidth="1"/>
    <col min="6" max="6" width="14.28515625" customWidth="1"/>
    <col min="7" max="7" width="10.140625" customWidth="1"/>
    <col min="8" max="8" width="26.5703125" customWidth="1"/>
    <col min="9" max="9" width="14.42578125" customWidth="1"/>
  </cols>
  <sheetData>
    <row r="1" spans="1:9" ht="31.5">
      <c r="A1" s="1"/>
      <c r="B1" s="2"/>
      <c r="C1" s="2"/>
      <c r="D1" s="2"/>
      <c r="E1" s="2"/>
      <c r="F1" s="2"/>
      <c r="G1" s="2"/>
      <c r="H1" s="7" t="s">
        <v>47</v>
      </c>
      <c r="I1" s="6"/>
    </row>
    <row r="2" spans="1:9" ht="15.75">
      <c r="A2" s="1"/>
      <c r="B2" s="154" t="s">
        <v>0</v>
      </c>
      <c r="C2" s="155"/>
      <c r="D2" s="155"/>
      <c r="E2" s="155"/>
      <c r="F2" s="155"/>
      <c r="G2" s="155"/>
      <c r="H2" s="155"/>
      <c r="I2" s="155"/>
    </row>
    <row r="3" spans="1:9" ht="15.75">
      <c r="A3" s="154" t="s">
        <v>45</v>
      </c>
      <c r="B3" s="155"/>
      <c r="C3" s="155"/>
      <c r="D3" s="155"/>
      <c r="E3" s="155"/>
      <c r="F3" s="155"/>
      <c r="G3" s="155"/>
      <c r="H3" s="155"/>
      <c r="I3" s="155"/>
    </row>
    <row r="4" spans="1:9" ht="16.5" thickBot="1">
      <c r="A4" s="1"/>
      <c r="B4" s="3"/>
      <c r="C4" s="3"/>
      <c r="D4" s="3"/>
      <c r="E4" s="3"/>
      <c r="F4" s="3"/>
      <c r="G4" s="3"/>
      <c r="H4" s="3"/>
      <c r="I4" s="3"/>
    </row>
    <row r="5" spans="1:9">
      <c r="A5" s="156" t="s">
        <v>1</v>
      </c>
      <c r="B5" s="159" t="s">
        <v>2</v>
      </c>
      <c r="C5" s="75" t="s">
        <v>15</v>
      </c>
      <c r="D5" s="78"/>
      <c r="E5" s="78"/>
      <c r="F5" s="159" t="s">
        <v>3</v>
      </c>
      <c r="G5" s="159" t="s">
        <v>4</v>
      </c>
      <c r="H5" s="164" t="s">
        <v>5</v>
      </c>
      <c r="I5" s="74"/>
    </row>
    <row r="6" spans="1:9">
      <c r="A6" s="157"/>
      <c r="B6" s="160"/>
      <c r="C6" s="4" t="s">
        <v>16</v>
      </c>
      <c r="D6" s="79">
        <v>45336</v>
      </c>
      <c r="E6" s="80" t="s">
        <v>50</v>
      </c>
      <c r="F6" s="162"/>
      <c r="G6" s="162"/>
      <c r="H6" s="165"/>
      <c r="I6" s="74"/>
    </row>
    <row r="7" spans="1:9">
      <c r="A7" s="158"/>
      <c r="B7" s="161"/>
      <c r="C7" s="5" t="s">
        <v>44</v>
      </c>
      <c r="D7" s="5"/>
      <c r="E7" s="5"/>
      <c r="F7" s="163"/>
      <c r="G7" s="163"/>
      <c r="H7" s="166"/>
      <c r="I7" s="74"/>
    </row>
    <row r="8" spans="1:9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3">
        <v>8</v>
      </c>
      <c r="I8" s="74"/>
    </row>
    <row r="9" spans="1:9" ht="25.5">
      <c r="A9" s="14">
        <v>1</v>
      </c>
      <c r="B9" s="15" t="s">
        <v>6</v>
      </c>
      <c r="C9" s="57"/>
      <c r="D9" s="86"/>
      <c r="E9" s="57"/>
      <c r="F9" s="15"/>
      <c r="G9" s="15"/>
      <c r="H9" s="15"/>
      <c r="I9" s="9"/>
    </row>
    <row r="10" spans="1:9" ht="25.5">
      <c r="A10" s="16" t="s">
        <v>7</v>
      </c>
      <c r="B10" s="17" t="s">
        <v>8</v>
      </c>
      <c r="C10" s="58"/>
      <c r="D10" s="87"/>
      <c r="E10" s="58"/>
      <c r="F10" s="76"/>
      <c r="G10" s="18"/>
      <c r="H10" s="19" t="s">
        <v>26</v>
      </c>
      <c r="I10" s="9"/>
    </row>
    <row r="11" spans="1:9" ht="25.5">
      <c r="A11" s="16" t="s">
        <v>19</v>
      </c>
      <c r="B11" s="24" t="s">
        <v>20</v>
      </c>
      <c r="C11" s="59"/>
      <c r="D11" s="88"/>
      <c r="E11" s="59"/>
      <c r="F11" s="21"/>
      <c r="G11" s="22"/>
      <c r="H11" s="23" t="s">
        <v>28</v>
      </c>
      <c r="I11" s="9"/>
    </row>
    <row r="12" spans="1:9" ht="25.5">
      <c r="A12" s="16" t="s">
        <v>21</v>
      </c>
      <c r="B12" s="25" t="s">
        <v>22</v>
      </c>
      <c r="C12" s="59"/>
      <c r="D12" s="88"/>
      <c r="E12" s="59"/>
      <c r="F12" s="21"/>
      <c r="G12" s="22"/>
      <c r="H12" s="23" t="s">
        <v>27</v>
      </c>
      <c r="I12" s="9"/>
    </row>
    <row r="13" spans="1:9" ht="15">
      <c r="A13" s="20"/>
      <c r="B13" s="25" t="s">
        <v>10</v>
      </c>
      <c r="C13" s="59"/>
      <c r="D13" s="88"/>
      <c r="E13" s="59"/>
      <c r="F13" s="21"/>
      <c r="G13" s="22"/>
      <c r="H13" s="23"/>
      <c r="I13" s="9"/>
    </row>
    <row r="14" spans="1:9" ht="15">
      <c r="A14" s="16"/>
      <c r="B14" s="25" t="s">
        <v>17</v>
      </c>
      <c r="C14" s="59"/>
      <c r="D14" s="88"/>
      <c r="E14" s="59"/>
      <c r="F14" s="21"/>
      <c r="G14" s="22"/>
      <c r="H14" s="23"/>
      <c r="I14" s="9"/>
    </row>
    <row r="15" spans="1:9" ht="15">
      <c r="A15" s="68" t="s">
        <v>11</v>
      </c>
      <c r="B15" s="26" t="s">
        <v>12</v>
      </c>
      <c r="C15" s="60"/>
      <c r="D15" s="89"/>
      <c r="E15" s="60"/>
      <c r="F15" s="12"/>
      <c r="G15" s="32"/>
      <c r="H15" s="33"/>
      <c r="I15" s="9"/>
    </row>
    <row r="16" spans="1:9" ht="15">
      <c r="A16" s="70" t="s">
        <v>23</v>
      </c>
      <c r="B16" s="15" t="s">
        <v>26</v>
      </c>
      <c r="C16" s="57"/>
      <c r="D16" s="86"/>
      <c r="E16" s="57"/>
      <c r="F16" s="29"/>
      <c r="G16" s="35"/>
      <c r="H16" s="36"/>
      <c r="I16" s="9"/>
    </row>
    <row r="17" spans="1:9" ht="51">
      <c r="A17" s="40" t="s">
        <v>40</v>
      </c>
      <c r="B17" s="66" t="s">
        <v>13</v>
      </c>
      <c r="C17" s="69">
        <v>500000</v>
      </c>
      <c r="D17" s="90">
        <v>0</v>
      </c>
      <c r="E17" s="69">
        <v>500000</v>
      </c>
      <c r="F17" s="38" t="s">
        <v>31</v>
      </c>
      <c r="G17" s="71">
        <v>45650</v>
      </c>
      <c r="H17" s="72" t="s">
        <v>26</v>
      </c>
      <c r="I17" s="9"/>
    </row>
    <row r="18" spans="1:9" ht="15">
      <c r="A18" s="73" t="s">
        <v>24</v>
      </c>
      <c r="B18" s="55" t="s">
        <v>28</v>
      </c>
      <c r="C18" s="69"/>
      <c r="D18" s="90"/>
      <c r="E18" s="69"/>
      <c r="F18" s="38"/>
      <c r="G18" s="35"/>
      <c r="H18" s="36"/>
      <c r="I18" s="9"/>
    </row>
    <row r="19" spans="1:9" ht="38.25">
      <c r="A19" s="34" t="s">
        <v>41</v>
      </c>
      <c r="B19" s="37" t="s">
        <v>39</v>
      </c>
      <c r="C19" s="63">
        <v>160000</v>
      </c>
      <c r="D19" s="91">
        <v>0</v>
      </c>
      <c r="E19" s="63">
        <v>160000</v>
      </c>
      <c r="F19" s="38" t="s">
        <v>9</v>
      </c>
      <c r="G19" s="35">
        <v>45650</v>
      </c>
      <c r="H19" s="36" t="s">
        <v>28</v>
      </c>
      <c r="I19" s="9"/>
    </row>
    <row r="20" spans="1:9" ht="38.25">
      <c r="A20" s="39" t="s">
        <v>42</v>
      </c>
      <c r="B20" s="66" t="s">
        <v>37</v>
      </c>
      <c r="C20" s="67">
        <v>50000</v>
      </c>
      <c r="D20" s="92">
        <v>0</v>
      </c>
      <c r="E20" s="67">
        <v>50000</v>
      </c>
      <c r="F20" s="38" t="s">
        <v>9</v>
      </c>
      <c r="G20" s="35">
        <v>45650</v>
      </c>
      <c r="H20" s="36" t="s">
        <v>28</v>
      </c>
      <c r="I20" s="9"/>
    </row>
    <row r="21" spans="1:9" s="74" customFormat="1" ht="42" customHeight="1">
      <c r="A21" s="39" t="s">
        <v>48</v>
      </c>
      <c r="B21" s="81" t="s">
        <v>63</v>
      </c>
      <c r="C21" s="67"/>
      <c r="D21" s="82">
        <v>5000</v>
      </c>
      <c r="E21" s="82">
        <v>5000</v>
      </c>
      <c r="F21" s="38" t="s">
        <v>9</v>
      </c>
      <c r="G21" s="35">
        <v>45650</v>
      </c>
      <c r="H21" s="36" t="s">
        <v>28</v>
      </c>
      <c r="I21" s="9"/>
    </row>
    <row r="22" spans="1:9" s="74" customFormat="1" ht="43.5" customHeight="1">
      <c r="A22" s="39" t="s">
        <v>49</v>
      </c>
      <c r="B22" s="81" t="s">
        <v>64</v>
      </c>
      <c r="C22" s="67"/>
      <c r="D22" s="82">
        <v>5000</v>
      </c>
      <c r="E22" s="82">
        <v>5000</v>
      </c>
      <c r="F22" s="38" t="s">
        <v>9</v>
      </c>
      <c r="G22" s="35">
        <v>45650</v>
      </c>
      <c r="H22" s="36" t="s">
        <v>28</v>
      </c>
      <c r="I22" s="9"/>
    </row>
    <row r="23" spans="1:9" s="93" customFormat="1" ht="44.25" customHeight="1">
      <c r="A23" s="39" t="s">
        <v>62</v>
      </c>
      <c r="B23" s="81" t="s">
        <v>65</v>
      </c>
      <c r="C23" s="67"/>
      <c r="D23" s="82">
        <v>5000</v>
      </c>
      <c r="E23" s="82">
        <v>5000</v>
      </c>
      <c r="F23" s="38" t="s">
        <v>9</v>
      </c>
      <c r="G23" s="35">
        <v>45650</v>
      </c>
      <c r="H23" s="36" t="s">
        <v>28</v>
      </c>
      <c r="I23" s="9"/>
    </row>
    <row r="24" spans="1:9" s="93" customFormat="1" ht="42" customHeight="1">
      <c r="A24" s="39" t="s">
        <v>68</v>
      </c>
      <c r="B24" s="81" t="s">
        <v>66</v>
      </c>
      <c r="C24" s="67"/>
      <c r="D24" s="82">
        <v>5000</v>
      </c>
      <c r="E24" s="82">
        <v>5000</v>
      </c>
      <c r="F24" s="38" t="s">
        <v>9</v>
      </c>
      <c r="G24" s="35">
        <v>45650</v>
      </c>
      <c r="H24" s="36" t="s">
        <v>28</v>
      </c>
      <c r="I24" s="9"/>
    </row>
    <row r="25" spans="1:9" s="93" customFormat="1" ht="45.75" customHeight="1">
      <c r="A25" s="39" t="s">
        <v>69</v>
      </c>
      <c r="B25" s="81" t="s">
        <v>67</v>
      </c>
      <c r="C25" s="67"/>
      <c r="D25" s="82">
        <v>5000</v>
      </c>
      <c r="E25" s="82">
        <v>5000</v>
      </c>
      <c r="F25" s="38" t="s">
        <v>9</v>
      </c>
      <c r="G25" s="35">
        <v>45650</v>
      </c>
      <c r="H25" s="36" t="s">
        <v>28</v>
      </c>
      <c r="I25" s="9"/>
    </row>
    <row r="26" spans="1:9" ht="15">
      <c r="A26" s="70" t="s">
        <v>25</v>
      </c>
      <c r="B26" s="55" t="s">
        <v>27</v>
      </c>
      <c r="C26" s="67"/>
      <c r="D26" s="67"/>
      <c r="E26" s="67"/>
      <c r="F26" s="38"/>
      <c r="G26" s="35"/>
      <c r="H26" s="36"/>
      <c r="I26" s="9"/>
    </row>
    <row r="27" spans="1:9" s="97" customFormat="1" ht="58.5" customHeight="1">
      <c r="A27" s="39" t="s">
        <v>70</v>
      </c>
      <c r="B27" s="81" t="s">
        <v>75</v>
      </c>
      <c r="C27" s="98"/>
      <c r="D27" s="82">
        <v>5000</v>
      </c>
      <c r="E27" s="82">
        <v>5000</v>
      </c>
      <c r="F27" s="38" t="s">
        <v>9</v>
      </c>
      <c r="G27" s="35">
        <v>45650</v>
      </c>
      <c r="H27" s="36" t="s">
        <v>27</v>
      </c>
      <c r="I27" s="9"/>
    </row>
    <row r="28" spans="1:9" s="97" customFormat="1" ht="75.75" customHeight="1">
      <c r="A28" s="39" t="s">
        <v>71</v>
      </c>
      <c r="B28" s="81" t="s">
        <v>73</v>
      </c>
      <c r="C28" s="98"/>
      <c r="D28" s="82">
        <v>5000</v>
      </c>
      <c r="E28" s="82">
        <v>5000</v>
      </c>
      <c r="F28" s="38" t="s">
        <v>9</v>
      </c>
      <c r="G28" s="35">
        <v>45650</v>
      </c>
      <c r="H28" s="36" t="s">
        <v>27</v>
      </c>
      <c r="I28" s="9"/>
    </row>
    <row r="29" spans="1:9" s="97" customFormat="1" ht="43.5" customHeight="1">
      <c r="A29" s="39" t="s">
        <v>72</v>
      </c>
      <c r="B29" s="81" t="s">
        <v>74</v>
      </c>
      <c r="C29" s="98"/>
      <c r="D29" s="82">
        <v>5000</v>
      </c>
      <c r="E29" s="82">
        <v>5000</v>
      </c>
      <c r="F29" s="38" t="s">
        <v>9</v>
      </c>
      <c r="G29" s="35">
        <v>45650</v>
      </c>
      <c r="H29" s="36" t="s">
        <v>27</v>
      </c>
      <c r="I29" s="9"/>
    </row>
    <row r="30" spans="1:9" ht="15">
      <c r="A30" s="39"/>
      <c r="B30" s="55" t="s">
        <v>14</v>
      </c>
      <c r="C30" s="64">
        <f>SUM(C17:C20)</f>
        <v>710000</v>
      </c>
      <c r="D30" s="82">
        <f>SUM(D21:D29)</f>
        <v>40000</v>
      </c>
      <c r="E30" s="82">
        <f>SUM(E17:E29)</f>
        <v>750000</v>
      </c>
      <c r="F30" s="38"/>
      <c r="G30" s="35"/>
      <c r="H30" s="36"/>
      <c r="I30" s="9"/>
    </row>
    <row r="31" spans="1:9" ht="15">
      <c r="A31" s="39"/>
      <c r="B31" s="41" t="s">
        <v>38</v>
      </c>
      <c r="C31" s="57"/>
      <c r="D31" s="57"/>
      <c r="E31" s="57"/>
      <c r="F31" s="29"/>
      <c r="G31" s="35"/>
      <c r="H31" s="36"/>
      <c r="I31" s="9"/>
    </row>
    <row r="32" spans="1:9" ht="15">
      <c r="A32" s="51" t="s">
        <v>33</v>
      </c>
      <c r="B32" s="41" t="s">
        <v>32</v>
      </c>
      <c r="C32" s="61"/>
      <c r="D32" s="61"/>
      <c r="E32" s="61"/>
      <c r="F32" s="29"/>
      <c r="G32" s="42"/>
      <c r="H32" s="19"/>
      <c r="I32" s="9"/>
    </row>
    <row r="33" spans="1:9" ht="47.25" customHeight="1">
      <c r="A33" s="27" t="s">
        <v>34</v>
      </c>
      <c r="B33" s="94" t="s">
        <v>43</v>
      </c>
      <c r="C33" s="62">
        <v>5000000</v>
      </c>
      <c r="D33" s="95">
        <v>-1930136.8</v>
      </c>
      <c r="E33" s="95">
        <v>3069863.2</v>
      </c>
      <c r="F33" s="29" t="s">
        <v>9</v>
      </c>
      <c r="G33" s="30">
        <v>45650</v>
      </c>
      <c r="H33" s="21" t="s">
        <v>36</v>
      </c>
      <c r="I33" s="9"/>
    </row>
    <row r="34" spans="1:9" s="83" customFormat="1" ht="73.5" customHeight="1">
      <c r="A34" s="27" t="s">
        <v>56</v>
      </c>
      <c r="B34" s="94" t="s">
        <v>54</v>
      </c>
      <c r="C34" s="62"/>
      <c r="D34" s="84">
        <v>5000</v>
      </c>
      <c r="E34" s="84">
        <v>5000</v>
      </c>
      <c r="F34" s="29" t="s">
        <v>9</v>
      </c>
      <c r="G34" s="30">
        <v>45650</v>
      </c>
      <c r="H34" s="21" t="s">
        <v>51</v>
      </c>
      <c r="I34" s="9"/>
    </row>
    <row r="35" spans="1:9" s="83" customFormat="1" ht="85.5" customHeight="1">
      <c r="A35" s="27" t="s">
        <v>57</v>
      </c>
      <c r="B35" s="94" t="s">
        <v>55</v>
      </c>
      <c r="C35" s="62"/>
      <c r="D35" s="84">
        <v>5000</v>
      </c>
      <c r="E35" s="84">
        <v>5000</v>
      </c>
      <c r="F35" s="29" t="s">
        <v>9</v>
      </c>
      <c r="G35" s="30">
        <v>45650</v>
      </c>
      <c r="H35" s="21" t="s">
        <v>51</v>
      </c>
      <c r="I35" s="9"/>
    </row>
    <row r="36" spans="1:9" s="85" customFormat="1" ht="76.5">
      <c r="A36" s="27" t="s">
        <v>58</v>
      </c>
      <c r="B36" s="94" t="s">
        <v>53</v>
      </c>
      <c r="C36" s="62"/>
      <c r="D36" s="84">
        <v>5000</v>
      </c>
      <c r="E36" s="84">
        <v>5000</v>
      </c>
      <c r="F36" s="29" t="s">
        <v>9</v>
      </c>
      <c r="G36" s="30">
        <v>45650</v>
      </c>
      <c r="H36" s="21" t="s">
        <v>52</v>
      </c>
      <c r="I36" s="9"/>
    </row>
    <row r="37" spans="1:9" s="85" customFormat="1" ht="57" customHeight="1">
      <c r="A37" s="27" t="s">
        <v>60</v>
      </c>
      <c r="B37" s="94" t="s">
        <v>59</v>
      </c>
      <c r="C37" s="62"/>
      <c r="D37" s="84">
        <v>5000</v>
      </c>
      <c r="E37" s="84">
        <v>5000</v>
      </c>
      <c r="F37" s="29" t="s">
        <v>9</v>
      </c>
      <c r="G37" s="30">
        <v>45650</v>
      </c>
      <c r="H37" s="21" t="s">
        <v>51</v>
      </c>
      <c r="I37" s="9"/>
    </row>
    <row r="38" spans="1:9" s="85" customFormat="1" ht="84.75" customHeight="1">
      <c r="A38" s="27" t="s">
        <v>61</v>
      </c>
      <c r="B38" s="94" t="s">
        <v>76</v>
      </c>
      <c r="C38" s="62"/>
      <c r="D38" s="84">
        <v>335136.8</v>
      </c>
      <c r="E38" s="84">
        <v>335136.8</v>
      </c>
      <c r="F38" s="29" t="s">
        <v>9</v>
      </c>
      <c r="G38" s="30">
        <v>45650</v>
      </c>
      <c r="H38" s="21" t="s">
        <v>51</v>
      </c>
      <c r="I38" s="9"/>
    </row>
    <row r="39" spans="1:9" ht="15">
      <c r="A39" s="43"/>
      <c r="B39" s="44" t="s">
        <v>35</v>
      </c>
      <c r="C39" s="61">
        <v>5000000</v>
      </c>
      <c r="D39" s="61"/>
      <c r="E39" s="96">
        <f>SUM(E33:E38)</f>
        <v>3425000</v>
      </c>
      <c r="F39" s="29"/>
      <c r="G39" s="30"/>
      <c r="H39" s="21"/>
      <c r="I39" s="9"/>
    </row>
    <row r="40" spans="1:9" ht="15">
      <c r="A40" s="43"/>
      <c r="B40" s="44" t="s">
        <v>17</v>
      </c>
      <c r="C40" s="61"/>
      <c r="D40" s="96">
        <f>SUM(D33:D38)</f>
        <v>-1575000</v>
      </c>
      <c r="E40" s="61"/>
      <c r="F40" s="29"/>
      <c r="G40" s="30"/>
      <c r="H40" s="21"/>
      <c r="I40" s="9"/>
    </row>
    <row r="41" spans="1:9" ht="15">
      <c r="A41" s="31"/>
      <c r="B41" s="41" t="s">
        <v>29</v>
      </c>
      <c r="C41" s="57">
        <v>5710000</v>
      </c>
      <c r="D41" s="57"/>
      <c r="E41" s="84">
        <v>4175000</v>
      </c>
      <c r="F41" s="29"/>
      <c r="G41" s="30"/>
      <c r="H41" s="21"/>
      <c r="I41" s="9"/>
    </row>
    <row r="42" spans="1:9" ht="15">
      <c r="A42" s="31"/>
      <c r="B42" s="41" t="s">
        <v>18</v>
      </c>
      <c r="C42" s="65"/>
      <c r="D42" s="65">
        <v>-1535000</v>
      </c>
      <c r="E42" s="65"/>
      <c r="F42" s="45"/>
      <c r="G42" s="46"/>
      <c r="H42" s="47"/>
      <c r="I42" s="10"/>
    </row>
    <row r="43" spans="1:9" ht="15">
      <c r="A43" s="48"/>
      <c r="B43" s="49"/>
      <c r="C43" s="49"/>
      <c r="D43" s="49"/>
      <c r="E43" s="49"/>
      <c r="F43" s="49"/>
      <c r="G43" s="49"/>
      <c r="H43" s="49"/>
      <c r="I43" s="9"/>
    </row>
    <row r="44" spans="1:9" ht="15">
      <c r="A44" s="8"/>
      <c r="B44" s="8"/>
      <c r="C44" s="8"/>
      <c r="D44" s="8"/>
      <c r="E44" s="8"/>
      <c r="F44" s="8"/>
      <c r="G44" s="8"/>
      <c r="H44" s="8"/>
      <c r="I44" s="9"/>
    </row>
    <row r="45" spans="1:9" ht="15">
      <c r="A45" s="8"/>
      <c r="B45" s="8"/>
      <c r="C45" s="8"/>
      <c r="D45" s="8"/>
      <c r="E45" s="8"/>
      <c r="F45" s="8"/>
      <c r="G45" s="8"/>
      <c r="H45" s="8"/>
      <c r="I45" s="9"/>
    </row>
    <row r="46" spans="1:9" ht="15">
      <c r="A46" s="8"/>
      <c r="B46" s="50" t="s">
        <v>46</v>
      </c>
      <c r="C46" s="8"/>
      <c r="D46" s="8"/>
      <c r="E46" s="8"/>
      <c r="F46" s="8"/>
      <c r="G46" s="8"/>
      <c r="H46" s="50" t="s">
        <v>30</v>
      </c>
      <c r="I46" s="9"/>
    </row>
    <row r="47" spans="1:9" ht="15">
      <c r="A47" s="8"/>
      <c r="B47" s="8"/>
      <c r="C47" s="8"/>
      <c r="D47" s="8"/>
      <c r="E47" s="8"/>
      <c r="F47" s="8"/>
      <c r="G47" s="8"/>
      <c r="H47" s="8"/>
      <c r="I47" s="9"/>
    </row>
    <row r="48" spans="1:9">
      <c r="A48" s="74"/>
      <c r="B48" s="74"/>
      <c r="C48" s="74"/>
      <c r="F48" s="74"/>
      <c r="G48" s="74"/>
      <c r="H48" s="74"/>
      <c r="I48" s="74"/>
    </row>
    <row r="49" spans="1:9">
      <c r="A49" s="74"/>
      <c r="B49" s="74"/>
      <c r="C49" s="74"/>
      <c r="F49" s="74"/>
      <c r="G49" s="74"/>
      <c r="H49" s="74"/>
      <c r="I49" s="74"/>
    </row>
  </sheetData>
  <mergeCells count="7">
    <mergeCell ref="B2:I2"/>
    <mergeCell ref="A3:I3"/>
    <mergeCell ref="A5:A7"/>
    <mergeCell ref="B5:B7"/>
    <mergeCell ref="F5:F7"/>
    <mergeCell ref="G5:G7"/>
    <mergeCell ref="H5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topLeftCell="A52" zoomScaleNormal="100" zoomScaleSheetLayoutView="39" workbookViewId="0">
      <selection activeCell="L57" sqref="L57"/>
    </sheetView>
  </sheetViews>
  <sheetFormatPr defaultRowHeight="12.75"/>
  <cols>
    <col min="1" max="1" width="7" customWidth="1"/>
    <col min="2" max="2" width="42.5703125" customWidth="1"/>
    <col min="3" max="3" width="13.85546875" customWidth="1"/>
    <col min="4" max="4" width="13.7109375" customWidth="1"/>
    <col min="5" max="5" width="13.85546875" customWidth="1"/>
    <col min="6" max="7" width="13.7109375" style="99" customWidth="1"/>
    <col min="8" max="9" width="13.7109375" style="123" customWidth="1"/>
    <col min="10" max="10" width="14.28515625" customWidth="1"/>
    <col min="11" max="11" width="10.140625" customWidth="1"/>
    <col min="12" max="12" width="26.5703125" customWidth="1"/>
    <col min="13" max="13" width="14.42578125" customWidth="1"/>
  </cols>
  <sheetData>
    <row r="1" spans="1:13" ht="31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7" t="s">
        <v>47</v>
      </c>
      <c r="M1" s="6"/>
    </row>
    <row r="2" spans="1:13" ht="15.75">
      <c r="A2" s="1"/>
      <c r="B2" s="154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15.75">
      <c r="A3" s="154" t="s">
        <v>45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156" t="s">
        <v>1</v>
      </c>
      <c r="B5" s="159" t="s">
        <v>2</v>
      </c>
      <c r="C5" s="100" t="s">
        <v>15</v>
      </c>
      <c r="D5" s="100"/>
      <c r="E5" s="100"/>
      <c r="F5" s="100"/>
      <c r="G5" s="100"/>
      <c r="H5" s="124"/>
      <c r="I5" s="124"/>
      <c r="J5" s="159" t="s">
        <v>3</v>
      </c>
      <c r="K5" s="159" t="s">
        <v>4</v>
      </c>
      <c r="L5" s="164" t="s">
        <v>5</v>
      </c>
      <c r="M5" s="99"/>
    </row>
    <row r="6" spans="1:13">
      <c r="A6" s="157"/>
      <c r="B6" s="160"/>
      <c r="C6" s="4" t="s">
        <v>16</v>
      </c>
      <c r="D6" s="79">
        <v>45336</v>
      </c>
      <c r="E6" s="80" t="s">
        <v>50</v>
      </c>
      <c r="F6" s="79">
        <v>45378</v>
      </c>
      <c r="G6" s="80" t="s">
        <v>50</v>
      </c>
      <c r="H6" s="79">
        <v>45425</v>
      </c>
      <c r="I6" s="80" t="s">
        <v>50</v>
      </c>
      <c r="J6" s="162"/>
      <c r="K6" s="162"/>
      <c r="L6" s="165"/>
      <c r="M6" s="99"/>
    </row>
    <row r="7" spans="1:13">
      <c r="A7" s="158"/>
      <c r="B7" s="161"/>
      <c r="C7" s="153" t="s">
        <v>44</v>
      </c>
      <c r="D7" s="5"/>
      <c r="E7" s="5"/>
      <c r="F7" s="5"/>
      <c r="G7" s="138"/>
      <c r="H7" s="143"/>
      <c r="I7" s="144"/>
      <c r="J7" s="167"/>
      <c r="K7" s="163"/>
      <c r="L7" s="166"/>
      <c r="M7" s="99"/>
    </row>
    <row r="8" spans="1:13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39">
        <v>7</v>
      </c>
      <c r="H8" s="145">
        <v>8</v>
      </c>
      <c r="I8" s="146">
        <v>9</v>
      </c>
      <c r="J8" s="114">
        <v>10</v>
      </c>
      <c r="K8" s="12">
        <v>11</v>
      </c>
      <c r="L8" s="13">
        <v>12</v>
      </c>
      <c r="M8" s="99"/>
    </row>
    <row r="9" spans="1:13" ht="25.5">
      <c r="A9" s="14">
        <v>1</v>
      </c>
      <c r="B9" s="15" t="s">
        <v>6</v>
      </c>
      <c r="C9" s="57"/>
      <c r="D9" s="86"/>
      <c r="E9" s="57"/>
      <c r="F9" s="57"/>
      <c r="G9" s="109"/>
      <c r="H9" s="57"/>
      <c r="I9" s="57"/>
      <c r="J9" s="142"/>
      <c r="K9" s="15"/>
      <c r="L9" s="15"/>
      <c r="M9" s="9"/>
    </row>
    <row r="10" spans="1:13" ht="25.5">
      <c r="A10" s="16" t="s">
        <v>7</v>
      </c>
      <c r="B10" s="17" t="s">
        <v>8</v>
      </c>
      <c r="C10" s="58"/>
      <c r="D10" s="87"/>
      <c r="E10" s="107"/>
      <c r="F10" s="57"/>
      <c r="G10" s="109"/>
      <c r="H10" s="57"/>
      <c r="I10" s="149"/>
      <c r="J10" s="150"/>
      <c r="K10" s="18"/>
      <c r="L10" s="19" t="s">
        <v>26</v>
      </c>
      <c r="M10" s="9"/>
    </row>
    <row r="11" spans="1:13" s="99" customFormat="1" ht="25.5">
      <c r="A11" s="16" t="s">
        <v>77</v>
      </c>
      <c r="B11" s="126" t="s">
        <v>78</v>
      </c>
      <c r="C11" s="127"/>
      <c r="D11" s="128"/>
      <c r="E11" s="129"/>
      <c r="F11" s="104">
        <v>31400</v>
      </c>
      <c r="G11" s="140">
        <v>31400</v>
      </c>
      <c r="H11" s="104">
        <v>0</v>
      </c>
      <c r="I11" s="104">
        <v>31400</v>
      </c>
      <c r="J11" s="29" t="s">
        <v>31</v>
      </c>
      <c r="K11" s="71">
        <v>45650</v>
      </c>
      <c r="L11" s="72" t="s">
        <v>26</v>
      </c>
      <c r="M11" s="9"/>
    </row>
    <row r="12" spans="1:13" ht="25.5">
      <c r="A12" s="16" t="s">
        <v>19</v>
      </c>
      <c r="B12" s="24" t="s">
        <v>20</v>
      </c>
      <c r="C12" s="130"/>
      <c r="D12" s="131"/>
      <c r="E12" s="132"/>
      <c r="F12" s="105"/>
      <c r="G12" s="141"/>
      <c r="H12" s="105"/>
      <c r="I12" s="105"/>
      <c r="J12" s="29"/>
      <c r="K12" s="30"/>
      <c r="L12" s="23" t="s">
        <v>28</v>
      </c>
      <c r="M12" s="9"/>
    </row>
    <row r="13" spans="1:13" ht="25.5">
      <c r="A13" s="16" t="s">
        <v>21</v>
      </c>
      <c r="B13" s="24" t="s">
        <v>22</v>
      </c>
      <c r="C13" s="130"/>
      <c r="D13" s="131"/>
      <c r="E13" s="132"/>
      <c r="F13" s="105"/>
      <c r="G13" s="141"/>
      <c r="H13" s="105"/>
      <c r="I13" s="105"/>
      <c r="J13" s="29"/>
      <c r="K13" s="30"/>
      <c r="L13" s="23" t="s">
        <v>27</v>
      </c>
      <c r="M13" s="9"/>
    </row>
    <row r="14" spans="1:13" ht="15">
      <c r="A14" s="20"/>
      <c r="B14" s="24" t="s">
        <v>10</v>
      </c>
      <c r="C14" s="130"/>
      <c r="D14" s="131"/>
      <c r="E14" s="132"/>
      <c r="F14" s="104"/>
      <c r="G14" s="140">
        <v>31400</v>
      </c>
      <c r="H14" s="104"/>
      <c r="I14" s="104">
        <v>31400</v>
      </c>
      <c r="J14" s="29"/>
      <c r="K14" s="30"/>
      <c r="L14" s="23"/>
      <c r="M14" s="9"/>
    </row>
    <row r="15" spans="1:13" ht="15">
      <c r="A15" s="16"/>
      <c r="B15" s="24" t="s">
        <v>17</v>
      </c>
      <c r="C15" s="130"/>
      <c r="D15" s="131"/>
      <c r="E15" s="133"/>
      <c r="F15" s="104">
        <v>31400</v>
      </c>
      <c r="G15" s="140"/>
      <c r="H15" s="104"/>
      <c r="I15" s="104"/>
      <c r="J15" s="29"/>
      <c r="K15" s="30"/>
      <c r="L15" s="23"/>
      <c r="M15" s="9"/>
    </row>
    <row r="16" spans="1:13" ht="15">
      <c r="A16" s="68" t="s">
        <v>11</v>
      </c>
      <c r="B16" s="26" t="s">
        <v>12</v>
      </c>
      <c r="C16" s="60"/>
      <c r="D16" s="89"/>
      <c r="E16" s="108"/>
      <c r="F16" s="57"/>
      <c r="G16" s="109"/>
      <c r="H16" s="57"/>
      <c r="I16" s="57"/>
      <c r="J16" s="29"/>
      <c r="K16" s="147"/>
      <c r="L16" s="33"/>
      <c r="M16" s="9"/>
    </row>
    <row r="17" spans="1:13" ht="15">
      <c r="A17" s="70" t="s">
        <v>23</v>
      </c>
      <c r="B17" s="15" t="s">
        <v>26</v>
      </c>
      <c r="C17" s="57"/>
      <c r="D17" s="86"/>
      <c r="E17" s="109"/>
      <c r="F17" s="57"/>
      <c r="G17" s="109"/>
      <c r="H17" s="57"/>
      <c r="I17" s="57"/>
      <c r="J17" s="29"/>
      <c r="K17" s="148"/>
      <c r="L17" s="36"/>
      <c r="M17" s="9"/>
    </row>
    <row r="18" spans="1:13" ht="51">
      <c r="A18" s="40" t="s">
        <v>40</v>
      </c>
      <c r="B18" s="66" t="s">
        <v>13</v>
      </c>
      <c r="C18" s="69">
        <v>500000</v>
      </c>
      <c r="D18" s="90">
        <v>0</v>
      </c>
      <c r="E18" s="110">
        <v>500000</v>
      </c>
      <c r="F18" s="118">
        <v>0</v>
      </c>
      <c r="G18" s="110">
        <v>500000</v>
      </c>
      <c r="H18" s="110">
        <v>0</v>
      </c>
      <c r="I18" s="151">
        <v>500000</v>
      </c>
      <c r="J18" s="115" t="s">
        <v>9</v>
      </c>
      <c r="K18" s="35">
        <v>45650</v>
      </c>
      <c r="L18" s="152" t="s">
        <v>26</v>
      </c>
      <c r="M18" s="9"/>
    </row>
    <row r="19" spans="1:13" ht="15">
      <c r="A19" s="73" t="s">
        <v>24</v>
      </c>
      <c r="B19" s="55" t="s">
        <v>28</v>
      </c>
      <c r="C19" s="69"/>
      <c r="D19" s="90"/>
      <c r="E19" s="110"/>
      <c r="F19" s="118"/>
      <c r="G19" s="110"/>
      <c r="H19" s="110"/>
      <c r="I19" s="110"/>
      <c r="J19" s="29"/>
      <c r="K19" s="35"/>
      <c r="L19" s="36"/>
      <c r="M19" s="9"/>
    </row>
    <row r="20" spans="1:13" ht="38.25">
      <c r="A20" s="34" t="s">
        <v>41</v>
      </c>
      <c r="B20" s="37" t="s">
        <v>39</v>
      </c>
      <c r="C20" s="63">
        <v>160000</v>
      </c>
      <c r="D20" s="91">
        <v>0</v>
      </c>
      <c r="E20" s="111">
        <v>160000</v>
      </c>
      <c r="F20" s="117">
        <v>0</v>
      </c>
      <c r="G20" s="62">
        <v>160000</v>
      </c>
      <c r="H20" s="136">
        <v>0</v>
      </c>
      <c r="I20" s="62">
        <v>160000</v>
      </c>
      <c r="J20" s="115" t="s">
        <v>9</v>
      </c>
      <c r="K20" s="35">
        <v>45650</v>
      </c>
      <c r="L20" s="36" t="s">
        <v>28</v>
      </c>
      <c r="M20" s="9"/>
    </row>
    <row r="21" spans="1:13" ht="38.25">
      <c r="A21" s="39" t="s">
        <v>42</v>
      </c>
      <c r="B21" s="66" t="s">
        <v>37</v>
      </c>
      <c r="C21" s="67">
        <v>50000</v>
      </c>
      <c r="D21" s="92">
        <v>0</v>
      </c>
      <c r="E21" s="112">
        <v>50000</v>
      </c>
      <c r="F21" s="119">
        <v>0</v>
      </c>
      <c r="G21" s="61">
        <v>50000</v>
      </c>
      <c r="H21" s="137">
        <v>0</v>
      </c>
      <c r="I21" s="61">
        <v>50000</v>
      </c>
      <c r="J21" s="115" t="s">
        <v>9</v>
      </c>
      <c r="K21" s="35">
        <v>45650</v>
      </c>
      <c r="L21" s="36" t="s">
        <v>28</v>
      </c>
      <c r="M21" s="9"/>
    </row>
    <row r="22" spans="1:13" ht="38.25">
      <c r="A22" s="39" t="s">
        <v>48</v>
      </c>
      <c r="B22" s="66" t="s">
        <v>63</v>
      </c>
      <c r="C22" s="63"/>
      <c r="D22" s="102">
        <v>5000</v>
      </c>
      <c r="E22" s="113">
        <v>5000</v>
      </c>
      <c r="F22" s="117">
        <v>0</v>
      </c>
      <c r="G22" s="62">
        <v>5000</v>
      </c>
      <c r="H22" s="136">
        <v>0</v>
      </c>
      <c r="I22" s="62">
        <v>5000</v>
      </c>
      <c r="J22" s="115" t="s">
        <v>9</v>
      </c>
      <c r="K22" s="35">
        <v>45650</v>
      </c>
      <c r="L22" s="36" t="s">
        <v>28</v>
      </c>
      <c r="M22" s="9"/>
    </row>
    <row r="23" spans="1:13" ht="38.25">
      <c r="A23" s="39" t="s">
        <v>49</v>
      </c>
      <c r="B23" s="66" t="s">
        <v>64</v>
      </c>
      <c r="C23" s="63"/>
      <c r="D23" s="102">
        <v>5000</v>
      </c>
      <c r="E23" s="102">
        <v>5000</v>
      </c>
      <c r="F23" s="117">
        <v>0</v>
      </c>
      <c r="G23" s="63">
        <v>5000</v>
      </c>
      <c r="H23" s="63">
        <v>0</v>
      </c>
      <c r="I23" s="63">
        <v>5000</v>
      </c>
      <c r="J23" s="38" t="s">
        <v>9</v>
      </c>
      <c r="K23" s="35">
        <v>45650</v>
      </c>
      <c r="L23" s="36" t="s">
        <v>28</v>
      </c>
      <c r="M23" s="9"/>
    </row>
    <row r="24" spans="1:13" ht="38.25">
      <c r="A24" s="39" t="s">
        <v>62</v>
      </c>
      <c r="B24" s="66" t="s">
        <v>65</v>
      </c>
      <c r="C24" s="63"/>
      <c r="D24" s="102">
        <v>5000</v>
      </c>
      <c r="E24" s="102">
        <v>5000</v>
      </c>
      <c r="F24" s="117">
        <v>0</v>
      </c>
      <c r="G24" s="63">
        <v>5000</v>
      </c>
      <c r="H24" s="63">
        <v>0</v>
      </c>
      <c r="I24" s="63">
        <v>5000</v>
      </c>
      <c r="J24" s="38" t="s">
        <v>9</v>
      </c>
      <c r="K24" s="35">
        <v>45650</v>
      </c>
      <c r="L24" s="36" t="s">
        <v>28</v>
      </c>
      <c r="M24" s="9"/>
    </row>
    <row r="25" spans="1:13" ht="38.25">
      <c r="A25" s="39" t="s">
        <v>68</v>
      </c>
      <c r="B25" s="66" t="s">
        <v>66</v>
      </c>
      <c r="C25" s="63"/>
      <c r="D25" s="102">
        <v>5000</v>
      </c>
      <c r="E25" s="102">
        <v>5000</v>
      </c>
      <c r="F25" s="117">
        <v>0</v>
      </c>
      <c r="G25" s="63">
        <v>5000</v>
      </c>
      <c r="H25" s="63">
        <v>0</v>
      </c>
      <c r="I25" s="63">
        <v>5000</v>
      </c>
      <c r="J25" s="38" t="s">
        <v>9</v>
      </c>
      <c r="K25" s="35">
        <v>45650</v>
      </c>
      <c r="L25" s="36" t="s">
        <v>28</v>
      </c>
      <c r="M25" s="9"/>
    </row>
    <row r="26" spans="1:13" ht="38.25">
      <c r="A26" s="39" t="s">
        <v>69</v>
      </c>
      <c r="B26" s="66" t="s">
        <v>67</v>
      </c>
      <c r="C26" s="63"/>
      <c r="D26" s="102">
        <v>5000</v>
      </c>
      <c r="E26" s="102">
        <v>5000</v>
      </c>
      <c r="F26" s="117">
        <v>0</v>
      </c>
      <c r="G26" s="63">
        <v>5000</v>
      </c>
      <c r="H26" s="63">
        <v>0</v>
      </c>
      <c r="I26" s="63">
        <v>5000</v>
      </c>
      <c r="J26" s="38" t="s">
        <v>9</v>
      </c>
      <c r="K26" s="35">
        <v>45650</v>
      </c>
      <c r="L26" s="36" t="s">
        <v>28</v>
      </c>
      <c r="M26" s="9"/>
    </row>
    <row r="27" spans="1:13" s="99" customFormat="1" ht="38.25">
      <c r="A27" s="34" t="s">
        <v>79</v>
      </c>
      <c r="B27" s="66" t="s">
        <v>82</v>
      </c>
      <c r="C27" s="63"/>
      <c r="D27" s="102"/>
      <c r="E27" s="102"/>
      <c r="F27" s="102"/>
      <c r="G27" s="102"/>
      <c r="H27" s="102">
        <v>0</v>
      </c>
      <c r="I27" s="102"/>
      <c r="J27" s="38" t="s">
        <v>9</v>
      </c>
      <c r="K27" s="35">
        <v>45650</v>
      </c>
      <c r="L27" s="36" t="s">
        <v>28</v>
      </c>
      <c r="M27" s="9"/>
    </row>
    <row r="28" spans="1:13" s="99" customFormat="1" ht="51">
      <c r="A28" s="34" t="s">
        <v>80</v>
      </c>
      <c r="B28" s="66" t="s">
        <v>111</v>
      </c>
      <c r="C28" s="63"/>
      <c r="D28" s="102"/>
      <c r="E28" s="102"/>
      <c r="F28" s="102">
        <v>658865.6</v>
      </c>
      <c r="G28" s="102">
        <v>658865.6</v>
      </c>
      <c r="H28" s="102">
        <v>0</v>
      </c>
      <c r="I28" s="102">
        <v>658865.6</v>
      </c>
      <c r="J28" s="38" t="s">
        <v>9</v>
      </c>
      <c r="K28" s="35">
        <v>45650</v>
      </c>
      <c r="L28" s="36" t="s">
        <v>28</v>
      </c>
      <c r="M28" s="9"/>
    </row>
    <row r="29" spans="1:13" s="99" customFormat="1" ht="51">
      <c r="A29" s="34" t="s">
        <v>81</v>
      </c>
      <c r="B29" s="66" t="s">
        <v>112</v>
      </c>
      <c r="C29" s="63"/>
      <c r="D29" s="102"/>
      <c r="E29" s="102"/>
      <c r="F29" s="102">
        <v>657864.01</v>
      </c>
      <c r="G29" s="102">
        <v>657864.01</v>
      </c>
      <c r="H29" s="102">
        <v>0</v>
      </c>
      <c r="I29" s="102">
        <v>657864.01</v>
      </c>
      <c r="J29" s="38" t="s">
        <v>9</v>
      </c>
      <c r="K29" s="35">
        <v>45650</v>
      </c>
      <c r="L29" s="36" t="s">
        <v>28</v>
      </c>
      <c r="M29" s="9"/>
    </row>
    <row r="30" spans="1:13" ht="15">
      <c r="A30" s="70" t="s">
        <v>25</v>
      </c>
      <c r="B30" s="55" t="s">
        <v>27</v>
      </c>
      <c r="C30" s="67"/>
      <c r="D30" s="67"/>
      <c r="E30" s="67"/>
      <c r="F30" s="67"/>
      <c r="G30" s="102"/>
      <c r="H30" s="102"/>
      <c r="I30" s="102"/>
      <c r="J30" s="38"/>
      <c r="K30" s="35"/>
      <c r="L30" s="36"/>
      <c r="M30" s="9"/>
    </row>
    <row r="31" spans="1:13" ht="51">
      <c r="A31" s="39" t="s">
        <v>70</v>
      </c>
      <c r="B31" s="66" t="s">
        <v>75</v>
      </c>
      <c r="C31" s="63"/>
      <c r="D31" s="102">
        <v>5000</v>
      </c>
      <c r="E31" s="102">
        <v>5000</v>
      </c>
      <c r="F31" s="120">
        <v>0</v>
      </c>
      <c r="G31" s="116">
        <v>5000</v>
      </c>
      <c r="H31" s="116">
        <v>0</v>
      </c>
      <c r="I31" s="116">
        <v>5000</v>
      </c>
      <c r="J31" s="38" t="s">
        <v>9</v>
      </c>
      <c r="K31" s="35">
        <v>45650</v>
      </c>
      <c r="L31" s="36" t="s">
        <v>27</v>
      </c>
      <c r="M31" s="9"/>
    </row>
    <row r="32" spans="1:13" ht="63.75">
      <c r="A32" s="39" t="s">
        <v>71</v>
      </c>
      <c r="B32" s="66" t="s">
        <v>73</v>
      </c>
      <c r="C32" s="63"/>
      <c r="D32" s="102">
        <v>5000</v>
      </c>
      <c r="E32" s="102">
        <v>5000</v>
      </c>
      <c r="F32" s="120">
        <v>0</v>
      </c>
      <c r="G32" s="116">
        <v>5000</v>
      </c>
      <c r="H32" s="116">
        <v>0</v>
      </c>
      <c r="I32" s="116">
        <v>5000</v>
      </c>
      <c r="J32" s="38" t="s">
        <v>9</v>
      </c>
      <c r="K32" s="35">
        <v>45650</v>
      </c>
      <c r="L32" s="36" t="s">
        <v>27</v>
      </c>
      <c r="M32" s="9"/>
    </row>
    <row r="33" spans="1:13" ht="38.25">
      <c r="A33" s="39" t="s">
        <v>72</v>
      </c>
      <c r="B33" s="66" t="s">
        <v>74</v>
      </c>
      <c r="C33" s="63"/>
      <c r="D33" s="102">
        <v>5000</v>
      </c>
      <c r="E33" s="102">
        <v>5000</v>
      </c>
      <c r="F33" s="120">
        <v>0</v>
      </c>
      <c r="G33" s="116">
        <v>5000</v>
      </c>
      <c r="H33" s="116">
        <v>0</v>
      </c>
      <c r="I33" s="116">
        <v>5000</v>
      </c>
      <c r="J33" s="38" t="s">
        <v>9</v>
      </c>
      <c r="K33" s="35">
        <v>45650</v>
      </c>
      <c r="L33" s="36" t="s">
        <v>27</v>
      </c>
      <c r="M33" s="9"/>
    </row>
    <row r="34" spans="1:13" ht="15">
      <c r="A34" s="39"/>
      <c r="B34" s="55" t="s">
        <v>14</v>
      </c>
      <c r="C34" s="64">
        <f>SUM(C18:C21)</f>
        <v>710000</v>
      </c>
      <c r="D34" s="102">
        <f>SUM(D22:D33)</f>
        <v>40000</v>
      </c>
      <c r="E34" s="102">
        <f>SUM(E18:E33)</f>
        <v>750000</v>
      </c>
      <c r="F34" s="102"/>
      <c r="G34" s="102">
        <f>SUM(G18:G33)</f>
        <v>2066729.61</v>
      </c>
      <c r="H34" s="102"/>
      <c r="I34" s="102">
        <f>SUM(I18:I33)</f>
        <v>2066729.61</v>
      </c>
      <c r="J34" s="38"/>
      <c r="K34" s="35"/>
      <c r="L34" s="36"/>
      <c r="M34" s="9"/>
    </row>
    <row r="35" spans="1:13" ht="15">
      <c r="A35" s="39"/>
      <c r="B35" s="41" t="s">
        <v>38</v>
      </c>
      <c r="C35" s="57"/>
      <c r="D35" s="57"/>
      <c r="E35" s="57"/>
      <c r="F35" s="102">
        <f>SUM(F18:F33)</f>
        <v>1316729.6099999999</v>
      </c>
      <c r="G35" s="102"/>
      <c r="H35" s="102"/>
      <c r="I35" s="102"/>
      <c r="J35" s="29"/>
      <c r="K35" s="35"/>
      <c r="L35" s="36"/>
      <c r="M35" s="9"/>
    </row>
    <row r="36" spans="1:13" ht="15">
      <c r="A36" s="51" t="s">
        <v>33</v>
      </c>
      <c r="B36" s="41" t="s">
        <v>32</v>
      </c>
      <c r="C36" s="61"/>
      <c r="D36" s="61"/>
      <c r="E36" s="61"/>
      <c r="F36" s="61"/>
      <c r="G36" s="57"/>
      <c r="H36" s="57"/>
      <c r="I36" s="57"/>
      <c r="J36" s="29"/>
      <c r="K36" s="42"/>
      <c r="L36" s="19"/>
      <c r="M36" s="9"/>
    </row>
    <row r="37" spans="1:13" ht="38.25">
      <c r="A37" s="27" t="s">
        <v>34</v>
      </c>
      <c r="B37" s="28" t="s">
        <v>43</v>
      </c>
      <c r="C37" s="62">
        <v>5000000</v>
      </c>
      <c r="D37" s="103">
        <v>-1930136.8</v>
      </c>
      <c r="E37" s="103">
        <v>3069863.2</v>
      </c>
      <c r="F37" s="121">
        <v>0</v>
      </c>
      <c r="G37" s="62">
        <v>3069863.2</v>
      </c>
      <c r="H37" s="62">
        <v>0</v>
      </c>
      <c r="I37" s="62">
        <v>3069863.2</v>
      </c>
      <c r="J37" s="29" t="s">
        <v>9</v>
      </c>
      <c r="K37" s="30">
        <v>45650</v>
      </c>
      <c r="L37" s="21" t="s">
        <v>36</v>
      </c>
      <c r="M37" s="9"/>
    </row>
    <row r="38" spans="1:13" ht="63.75">
      <c r="A38" s="27" t="s">
        <v>56</v>
      </c>
      <c r="B38" s="28" t="s">
        <v>54</v>
      </c>
      <c r="C38" s="62"/>
      <c r="D38" s="104">
        <v>5000</v>
      </c>
      <c r="E38" s="104">
        <v>5000</v>
      </c>
      <c r="F38" s="121">
        <v>0</v>
      </c>
      <c r="G38" s="62">
        <v>5000</v>
      </c>
      <c r="H38" s="62">
        <v>0</v>
      </c>
      <c r="I38" s="62">
        <v>5000</v>
      </c>
      <c r="J38" s="29" t="s">
        <v>9</v>
      </c>
      <c r="K38" s="30">
        <v>45650</v>
      </c>
      <c r="L38" s="21" t="s">
        <v>51</v>
      </c>
      <c r="M38" s="9"/>
    </row>
    <row r="39" spans="1:13" ht="76.5">
      <c r="A39" s="27" t="s">
        <v>57</v>
      </c>
      <c r="B39" s="28" t="s">
        <v>55</v>
      </c>
      <c r="C39" s="62"/>
      <c r="D39" s="104">
        <v>5000</v>
      </c>
      <c r="E39" s="104">
        <v>5000</v>
      </c>
      <c r="F39" s="121">
        <v>0</v>
      </c>
      <c r="G39" s="62">
        <v>5000</v>
      </c>
      <c r="H39" s="62">
        <v>0</v>
      </c>
      <c r="I39" s="62">
        <v>5000</v>
      </c>
      <c r="J39" s="29" t="s">
        <v>9</v>
      </c>
      <c r="K39" s="30">
        <v>45650</v>
      </c>
      <c r="L39" s="21" t="s">
        <v>51</v>
      </c>
      <c r="M39" s="9"/>
    </row>
    <row r="40" spans="1:13" ht="76.5">
      <c r="A40" s="27" t="s">
        <v>58</v>
      </c>
      <c r="B40" s="28" t="s">
        <v>53</v>
      </c>
      <c r="C40" s="62"/>
      <c r="D40" s="104">
        <v>5000</v>
      </c>
      <c r="E40" s="104">
        <v>5000</v>
      </c>
      <c r="F40" s="121">
        <v>0</v>
      </c>
      <c r="G40" s="62">
        <v>5000</v>
      </c>
      <c r="H40" s="62">
        <v>0</v>
      </c>
      <c r="I40" s="62">
        <v>5000</v>
      </c>
      <c r="J40" s="29" t="s">
        <v>9</v>
      </c>
      <c r="K40" s="30">
        <v>45650</v>
      </c>
      <c r="L40" s="21" t="s">
        <v>52</v>
      </c>
      <c r="M40" s="9"/>
    </row>
    <row r="41" spans="1:13" ht="51">
      <c r="A41" s="27" t="s">
        <v>60</v>
      </c>
      <c r="B41" s="28" t="s">
        <v>59</v>
      </c>
      <c r="C41" s="62"/>
      <c r="D41" s="104">
        <v>5000</v>
      </c>
      <c r="E41" s="104">
        <v>5000</v>
      </c>
      <c r="F41" s="121">
        <v>0</v>
      </c>
      <c r="G41" s="62">
        <v>5000</v>
      </c>
      <c r="H41" s="62">
        <v>0</v>
      </c>
      <c r="I41" s="62">
        <v>5000</v>
      </c>
      <c r="J41" s="29" t="s">
        <v>9</v>
      </c>
      <c r="K41" s="30">
        <v>45650</v>
      </c>
      <c r="L41" s="21" t="s">
        <v>51</v>
      </c>
      <c r="M41" s="9"/>
    </row>
    <row r="42" spans="1:13" ht="76.5">
      <c r="A42" s="27" t="s">
        <v>61</v>
      </c>
      <c r="B42" s="28" t="s">
        <v>76</v>
      </c>
      <c r="C42" s="62"/>
      <c r="D42" s="104">
        <v>335136.8</v>
      </c>
      <c r="E42" s="104">
        <v>335136.8</v>
      </c>
      <c r="F42" s="121">
        <v>0</v>
      </c>
      <c r="G42" s="62">
        <v>335136.8</v>
      </c>
      <c r="H42" s="62">
        <v>0</v>
      </c>
      <c r="I42" s="62">
        <v>335136.8</v>
      </c>
      <c r="J42" s="29" t="s">
        <v>9</v>
      </c>
      <c r="K42" s="30">
        <v>45650</v>
      </c>
      <c r="L42" s="21" t="s">
        <v>51</v>
      </c>
      <c r="M42" s="9"/>
    </row>
    <row r="43" spans="1:13" s="99" customFormat="1" ht="38.25">
      <c r="A43" s="27" t="s">
        <v>83</v>
      </c>
      <c r="B43" s="28" t="s">
        <v>91</v>
      </c>
      <c r="C43" s="62"/>
      <c r="D43" s="104"/>
      <c r="E43" s="104"/>
      <c r="F43" s="103">
        <v>156000</v>
      </c>
      <c r="G43" s="103">
        <v>156000</v>
      </c>
      <c r="H43" s="62">
        <v>0</v>
      </c>
      <c r="I43" s="62">
        <v>156000</v>
      </c>
      <c r="J43" s="29" t="s">
        <v>9</v>
      </c>
      <c r="K43" s="30">
        <v>45650</v>
      </c>
      <c r="L43" s="21" t="s">
        <v>51</v>
      </c>
      <c r="M43" s="9"/>
    </row>
    <row r="44" spans="1:13" s="99" customFormat="1" ht="38.25">
      <c r="A44" s="27" t="s">
        <v>84</v>
      </c>
      <c r="B44" s="28" t="s">
        <v>92</v>
      </c>
      <c r="C44" s="62"/>
      <c r="D44" s="104"/>
      <c r="E44" s="104"/>
      <c r="F44" s="103">
        <v>234000</v>
      </c>
      <c r="G44" s="103">
        <v>234000</v>
      </c>
      <c r="H44" s="62">
        <v>0</v>
      </c>
      <c r="I44" s="62">
        <v>234000</v>
      </c>
      <c r="J44" s="29" t="s">
        <v>9</v>
      </c>
      <c r="K44" s="30">
        <v>45650</v>
      </c>
      <c r="L44" s="21" t="s">
        <v>51</v>
      </c>
      <c r="M44" s="9"/>
    </row>
    <row r="45" spans="1:13" s="99" customFormat="1" ht="38.25">
      <c r="A45" s="27" t="s">
        <v>85</v>
      </c>
      <c r="B45" s="28" t="s">
        <v>93</v>
      </c>
      <c r="C45" s="62"/>
      <c r="D45" s="104"/>
      <c r="E45" s="104"/>
      <c r="F45" s="103">
        <v>156000</v>
      </c>
      <c r="G45" s="103">
        <v>156000</v>
      </c>
      <c r="H45" s="62">
        <v>0</v>
      </c>
      <c r="I45" s="62">
        <v>156000</v>
      </c>
      <c r="J45" s="29" t="s">
        <v>9</v>
      </c>
      <c r="K45" s="30">
        <v>45650</v>
      </c>
      <c r="L45" s="21" t="s">
        <v>51</v>
      </c>
      <c r="M45" s="9"/>
    </row>
    <row r="46" spans="1:13" s="99" customFormat="1" ht="38.25">
      <c r="A46" s="27" t="s">
        <v>86</v>
      </c>
      <c r="B46" s="28" t="s">
        <v>94</v>
      </c>
      <c r="C46" s="62"/>
      <c r="D46" s="104"/>
      <c r="E46" s="104"/>
      <c r="F46" s="103">
        <v>234000</v>
      </c>
      <c r="G46" s="103">
        <v>234000</v>
      </c>
      <c r="H46" s="62">
        <v>0</v>
      </c>
      <c r="I46" s="62">
        <v>234000</v>
      </c>
      <c r="J46" s="29" t="s">
        <v>9</v>
      </c>
      <c r="K46" s="30">
        <v>45650</v>
      </c>
      <c r="L46" s="21" t="s">
        <v>51</v>
      </c>
      <c r="M46" s="9"/>
    </row>
    <row r="47" spans="1:13" s="99" customFormat="1" ht="38.25">
      <c r="A47" s="27" t="s">
        <v>87</v>
      </c>
      <c r="B47" s="28" t="s">
        <v>95</v>
      </c>
      <c r="C47" s="62"/>
      <c r="D47" s="104"/>
      <c r="E47" s="104"/>
      <c r="F47" s="103">
        <v>156000</v>
      </c>
      <c r="G47" s="103">
        <v>156000</v>
      </c>
      <c r="H47" s="62">
        <v>0</v>
      </c>
      <c r="I47" s="62">
        <v>156000</v>
      </c>
      <c r="J47" s="29" t="s">
        <v>9</v>
      </c>
      <c r="K47" s="30">
        <v>45650</v>
      </c>
      <c r="L47" s="21" t="s">
        <v>51</v>
      </c>
      <c r="M47" s="9"/>
    </row>
    <row r="48" spans="1:13" s="99" customFormat="1" ht="38.25">
      <c r="A48" s="27" t="s">
        <v>88</v>
      </c>
      <c r="B48" s="28" t="s">
        <v>96</v>
      </c>
      <c r="C48" s="62"/>
      <c r="D48" s="104"/>
      <c r="E48" s="104"/>
      <c r="F48" s="103">
        <v>390000</v>
      </c>
      <c r="G48" s="103">
        <v>390000</v>
      </c>
      <c r="H48" s="62">
        <v>0</v>
      </c>
      <c r="I48" s="62">
        <v>390000</v>
      </c>
      <c r="J48" s="29" t="s">
        <v>9</v>
      </c>
      <c r="K48" s="30">
        <v>45650</v>
      </c>
      <c r="L48" s="21" t="s">
        <v>51</v>
      </c>
      <c r="M48" s="9"/>
    </row>
    <row r="49" spans="1:13" s="99" customFormat="1" ht="38.25">
      <c r="A49" s="27" t="s">
        <v>89</v>
      </c>
      <c r="B49" s="28" t="s">
        <v>97</v>
      </c>
      <c r="C49" s="62"/>
      <c r="D49" s="104"/>
      <c r="E49" s="104"/>
      <c r="F49" s="103">
        <v>78000</v>
      </c>
      <c r="G49" s="103">
        <v>78000</v>
      </c>
      <c r="H49" s="62">
        <v>0</v>
      </c>
      <c r="I49" s="62">
        <v>78000</v>
      </c>
      <c r="J49" s="29" t="s">
        <v>9</v>
      </c>
      <c r="K49" s="30">
        <v>45650</v>
      </c>
      <c r="L49" s="21" t="s">
        <v>51</v>
      </c>
      <c r="M49" s="9"/>
    </row>
    <row r="50" spans="1:13" s="99" customFormat="1" ht="38.25">
      <c r="A50" s="27" t="s">
        <v>90</v>
      </c>
      <c r="B50" s="28" t="s">
        <v>98</v>
      </c>
      <c r="C50" s="62"/>
      <c r="D50" s="104"/>
      <c r="E50" s="104"/>
      <c r="F50" s="103">
        <v>78000</v>
      </c>
      <c r="G50" s="103">
        <v>78000</v>
      </c>
      <c r="H50" s="62">
        <v>0</v>
      </c>
      <c r="I50" s="62">
        <v>78000</v>
      </c>
      <c r="J50" s="29" t="s">
        <v>9</v>
      </c>
      <c r="K50" s="30">
        <v>45650</v>
      </c>
      <c r="L50" s="21" t="s">
        <v>51</v>
      </c>
      <c r="M50" s="9"/>
    </row>
    <row r="51" spans="1:13" s="99" customFormat="1" ht="38.25">
      <c r="A51" s="27" t="s">
        <v>102</v>
      </c>
      <c r="B51" s="28" t="s">
        <v>99</v>
      </c>
      <c r="C51" s="62"/>
      <c r="D51" s="104"/>
      <c r="E51" s="104"/>
      <c r="F51" s="103">
        <v>78000</v>
      </c>
      <c r="G51" s="103">
        <v>78000</v>
      </c>
      <c r="H51" s="62">
        <v>0</v>
      </c>
      <c r="I51" s="62">
        <v>78000</v>
      </c>
      <c r="J51" s="29" t="s">
        <v>9</v>
      </c>
      <c r="K51" s="30">
        <v>45650</v>
      </c>
      <c r="L51" s="21" t="s">
        <v>51</v>
      </c>
      <c r="M51" s="9"/>
    </row>
    <row r="52" spans="1:13" s="99" customFormat="1" ht="38.25">
      <c r="A52" s="27" t="s">
        <v>103</v>
      </c>
      <c r="B52" s="28" t="s">
        <v>100</v>
      </c>
      <c r="C52" s="62"/>
      <c r="D52" s="104"/>
      <c r="E52" s="104"/>
      <c r="F52" s="103">
        <v>78000</v>
      </c>
      <c r="G52" s="103">
        <v>78000</v>
      </c>
      <c r="H52" s="62">
        <v>0</v>
      </c>
      <c r="I52" s="62">
        <v>78000</v>
      </c>
      <c r="J52" s="29" t="s">
        <v>9</v>
      </c>
      <c r="K52" s="30">
        <v>45650</v>
      </c>
      <c r="L52" s="21" t="s">
        <v>51</v>
      </c>
      <c r="M52" s="9"/>
    </row>
    <row r="53" spans="1:13" s="99" customFormat="1" ht="38.25">
      <c r="A53" s="27" t="s">
        <v>104</v>
      </c>
      <c r="B53" s="28" t="s">
        <v>101</v>
      </c>
      <c r="C53" s="62"/>
      <c r="D53" s="104"/>
      <c r="E53" s="104"/>
      <c r="F53" s="103">
        <v>78000</v>
      </c>
      <c r="G53" s="103">
        <v>78000</v>
      </c>
      <c r="H53" s="62">
        <v>0</v>
      </c>
      <c r="I53" s="62">
        <v>78000</v>
      </c>
      <c r="J53" s="29" t="s">
        <v>9</v>
      </c>
      <c r="K53" s="30">
        <v>45650</v>
      </c>
      <c r="L53" s="21" t="s">
        <v>51</v>
      </c>
      <c r="M53" s="9"/>
    </row>
    <row r="54" spans="1:13" s="99" customFormat="1" ht="27.75" customHeight="1">
      <c r="A54" s="27" t="s">
        <v>105</v>
      </c>
      <c r="B54" s="28" t="s">
        <v>106</v>
      </c>
      <c r="C54" s="62"/>
      <c r="D54" s="104"/>
      <c r="E54" s="104"/>
      <c r="F54" s="103">
        <v>2000000</v>
      </c>
      <c r="G54" s="103">
        <v>2000000</v>
      </c>
      <c r="H54" s="62">
        <v>0</v>
      </c>
      <c r="I54" s="62">
        <v>2000000</v>
      </c>
      <c r="J54" s="29" t="s">
        <v>9</v>
      </c>
      <c r="K54" s="30">
        <v>45650</v>
      </c>
      <c r="L54" s="21" t="s">
        <v>118</v>
      </c>
      <c r="M54" s="9"/>
    </row>
    <row r="55" spans="1:13" s="123" customFormat="1" ht="44.25" customHeight="1">
      <c r="A55" s="27" t="s">
        <v>115</v>
      </c>
      <c r="B55" s="122" t="s">
        <v>114</v>
      </c>
      <c r="C55" s="62"/>
      <c r="D55" s="104"/>
      <c r="E55" s="104"/>
      <c r="F55" s="103"/>
      <c r="G55" s="103"/>
      <c r="H55" s="84">
        <v>140000</v>
      </c>
      <c r="I55" s="84">
        <v>140000</v>
      </c>
      <c r="J55" s="29" t="s">
        <v>9</v>
      </c>
      <c r="K55" s="30">
        <v>45650</v>
      </c>
      <c r="L55" s="21" t="s">
        <v>51</v>
      </c>
      <c r="M55" s="9"/>
    </row>
    <row r="56" spans="1:13" s="125" customFormat="1" ht="53.25" customHeight="1">
      <c r="A56" s="27" t="s">
        <v>116</v>
      </c>
      <c r="B56" s="122" t="s">
        <v>117</v>
      </c>
      <c r="C56" s="62"/>
      <c r="D56" s="104"/>
      <c r="E56" s="104"/>
      <c r="F56" s="103"/>
      <c r="G56" s="103"/>
      <c r="H56" s="84">
        <v>100000</v>
      </c>
      <c r="I56" s="84">
        <v>100000</v>
      </c>
      <c r="J56" s="29" t="s">
        <v>9</v>
      </c>
      <c r="K56" s="30">
        <v>45650</v>
      </c>
      <c r="L56" s="21" t="s">
        <v>119</v>
      </c>
      <c r="M56" s="9"/>
    </row>
    <row r="57" spans="1:13" ht="15">
      <c r="A57" s="43"/>
      <c r="B57" s="44" t="s">
        <v>35</v>
      </c>
      <c r="C57" s="62">
        <v>5000000</v>
      </c>
      <c r="D57" s="62"/>
      <c r="E57" s="105">
        <f>SUM(E37:E42)</f>
        <v>3425000</v>
      </c>
      <c r="F57" s="105"/>
      <c r="G57" s="104">
        <f>SUM(G37:G54)</f>
        <v>7141000</v>
      </c>
      <c r="H57" s="104"/>
      <c r="I57" s="104">
        <f>SUM(I37:I56)</f>
        <v>7381000</v>
      </c>
      <c r="J57" s="29"/>
      <c r="K57" s="30"/>
      <c r="L57" s="21"/>
      <c r="M57" s="9"/>
    </row>
    <row r="58" spans="1:13" ht="15">
      <c r="A58" s="43"/>
      <c r="B58" s="44" t="s">
        <v>17</v>
      </c>
      <c r="C58" s="62"/>
      <c r="D58" s="105">
        <f>SUM(D37:D42)</f>
        <v>-1575000</v>
      </c>
      <c r="E58" s="62"/>
      <c r="F58" s="104">
        <f>SUM(F37:F54)</f>
        <v>3716000</v>
      </c>
      <c r="G58" s="134"/>
      <c r="H58" s="96">
        <v>240000</v>
      </c>
      <c r="I58" s="134"/>
      <c r="J58" s="29"/>
      <c r="K58" s="30"/>
      <c r="L58" s="21"/>
      <c r="M58" s="9"/>
    </row>
    <row r="59" spans="1:13" s="101" customFormat="1" ht="15">
      <c r="A59" s="43"/>
      <c r="B59" s="44" t="s">
        <v>107</v>
      </c>
      <c r="C59" s="62"/>
      <c r="D59" s="105"/>
      <c r="E59" s="62"/>
      <c r="F59" s="104"/>
      <c r="G59" s="134"/>
      <c r="H59" s="134"/>
      <c r="I59" s="134"/>
      <c r="J59" s="29"/>
      <c r="K59" s="30"/>
      <c r="L59" s="21"/>
      <c r="M59" s="9"/>
    </row>
    <row r="60" spans="1:13" s="101" customFormat="1" ht="122.25" customHeight="1">
      <c r="A60" s="27" t="s">
        <v>109</v>
      </c>
      <c r="B60" s="44" t="s">
        <v>113</v>
      </c>
      <c r="C60" s="62"/>
      <c r="D60" s="105"/>
      <c r="E60" s="62"/>
      <c r="F60" s="104">
        <v>259400</v>
      </c>
      <c r="G60" s="105">
        <v>259400</v>
      </c>
      <c r="H60" s="105">
        <v>0</v>
      </c>
      <c r="I60" s="105">
        <v>259400</v>
      </c>
      <c r="J60" s="29" t="s">
        <v>9</v>
      </c>
      <c r="K60" s="30">
        <v>45650</v>
      </c>
      <c r="L60" s="21" t="s">
        <v>110</v>
      </c>
      <c r="M60" s="9"/>
    </row>
    <row r="61" spans="1:13" s="101" customFormat="1" ht="15">
      <c r="A61" s="43"/>
      <c r="B61" s="44" t="s">
        <v>17</v>
      </c>
      <c r="C61" s="62"/>
      <c r="D61" s="105"/>
      <c r="E61" s="62"/>
      <c r="F61" s="104">
        <f>SUM(F60:F60)</f>
        <v>259400</v>
      </c>
      <c r="G61" s="134"/>
      <c r="H61" s="134"/>
      <c r="I61" s="134"/>
      <c r="J61" s="29"/>
      <c r="K61" s="30"/>
      <c r="L61" s="21"/>
      <c r="M61" s="9"/>
    </row>
    <row r="62" spans="1:13" s="101" customFormat="1" ht="15">
      <c r="A62" s="43"/>
      <c r="B62" s="44" t="s">
        <v>108</v>
      </c>
      <c r="C62" s="62"/>
      <c r="D62" s="105"/>
      <c r="E62" s="62"/>
      <c r="F62" s="104"/>
      <c r="G62" s="105">
        <f>SUM(G60:G60)</f>
        <v>259400</v>
      </c>
      <c r="H62" s="105"/>
      <c r="I62" s="105"/>
      <c r="J62" s="29"/>
      <c r="K62" s="30"/>
      <c r="L62" s="21"/>
      <c r="M62" s="9"/>
    </row>
    <row r="63" spans="1:13" ht="15">
      <c r="A63" s="31"/>
      <c r="B63" s="44" t="s">
        <v>29</v>
      </c>
      <c r="C63" s="105">
        <v>5710000</v>
      </c>
      <c r="D63" s="105"/>
      <c r="E63" s="104">
        <v>4175000</v>
      </c>
      <c r="F63" s="104"/>
      <c r="G63" s="104">
        <v>9498529.6099999994</v>
      </c>
      <c r="H63" s="104"/>
      <c r="I63" s="104">
        <v>9738529.6099999994</v>
      </c>
      <c r="J63" s="29"/>
      <c r="K63" s="30"/>
      <c r="L63" s="21"/>
      <c r="M63" s="9"/>
    </row>
    <row r="64" spans="1:13" ht="15">
      <c r="A64" s="31"/>
      <c r="B64" s="44" t="s">
        <v>18</v>
      </c>
      <c r="C64" s="106"/>
      <c r="D64" s="106">
        <v>-1535000</v>
      </c>
      <c r="E64" s="106"/>
      <c r="F64" s="135">
        <v>5323529.6100000003</v>
      </c>
      <c r="G64" s="104"/>
      <c r="H64" s="104">
        <v>240000</v>
      </c>
      <c r="I64" s="104"/>
      <c r="J64" s="45"/>
      <c r="K64" s="46"/>
      <c r="L64" s="47"/>
      <c r="M64" s="10"/>
    </row>
    <row r="65" spans="1:13" ht="15">
      <c r="A65" s="8"/>
      <c r="B65" s="50" t="s">
        <v>46</v>
      </c>
      <c r="C65" s="8"/>
      <c r="D65" s="8"/>
      <c r="E65" s="8"/>
      <c r="F65" s="8"/>
      <c r="G65" s="8"/>
      <c r="H65" s="8"/>
      <c r="I65" s="8"/>
      <c r="J65" s="8"/>
      <c r="K65" s="8"/>
      <c r="L65" s="50" t="s">
        <v>30</v>
      </c>
      <c r="M65" s="9"/>
    </row>
    <row r="66" spans="1:13" ht="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9"/>
    </row>
    <row r="67" spans="1:13">
      <c r="A67" s="99"/>
      <c r="B67" s="99"/>
      <c r="C67" s="99"/>
      <c r="D67" s="99"/>
      <c r="E67" s="99"/>
      <c r="G67" s="8"/>
      <c r="H67" s="8"/>
      <c r="I67" s="8"/>
      <c r="J67" s="99"/>
      <c r="K67" s="99"/>
      <c r="L67" s="99"/>
      <c r="M67" s="99"/>
    </row>
    <row r="68" spans="1:13">
      <c r="A68" s="99"/>
      <c r="B68" s="99"/>
      <c r="C68" s="99"/>
      <c r="D68" s="99"/>
      <c r="E68" s="99"/>
      <c r="J68" s="99"/>
      <c r="K68" s="99"/>
      <c r="L68" s="99"/>
      <c r="M68" s="99"/>
    </row>
  </sheetData>
  <mergeCells count="7">
    <mergeCell ref="B2:M2"/>
    <mergeCell ref="A3:M3"/>
    <mergeCell ref="A5:A7"/>
    <mergeCell ref="B5:B7"/>
    <mergeCell ref="J5:J7"/>
    <mergeCell ref="K5:K7"/>
    <mergeCell ref="L5:L7"/>
  </mergeCells>
  <pageMargins left="0.70866141732283472" right="0.11811023622047245" top="0.15748031496062992" bottom="0.15748031496062992" header="0.11811023622047245" footer="0.11811023622047245"/>
  <pageSetup paperSize="9" scale="78" fitToHeight="0" orientation="landscape" r:id="rId1"/>
  <rowBreaks count="1" manualBreakCount="1">
    <brk id="4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2024</vt:lpstr>
      <vt:lpstr>14.02.2024</vt:lpstr>
      <vt:lpstr>27.03.2024</vt:lpstr>
      <vt:lpstr>'27.03.2024'!Область_печати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2024-05-15T06:45:38Z</cp:lastPrinted>
  <dcterms:created xsi:type="dcterms:W3CDTF">2021-11-10T12:11:01Z</dcterms:created>
  <dcterms:modified xsi:type="dcterms:W3CDTF">2024-05-15T06:50:46Z</dcterms:modified>
</cp:coreProperties>
</file>