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САЙТ - 07.06.2024\"/>
    </mc:Choice>
  </mc:AlternateContent>
  <bookViews>
    <workbookView xWindow="0" yWindow="0" windowWidth="28800" windowHeight="12330" activeTab="1"/>
  </bookViews>
  <sheets>
    <sheet name="дод 2" sheetId="1" r:id="rId1"/>
    <sheet name="дод 3" sheetId="2" r:id="rId2"/>
  </sheets>
  <calcPr calcId="162913"/>
  <extLst>
    <ext uri="GoogleSheetsCustomDataVersion2">
      <go:sheetsCustomData xmlns:go="http://customooxmlschemas.google.com/" r:id="rId6" roundtripDataChecksum="y8JRfwv/cfegwXgRxFHO4/opKXlg8+EDfbMKeTaxxdU="/>
    </ext>
  </extLst>
</workbook>
</file>

<file path=xl/calcChain.xml><?xml version="1.0" encoding="utf-8"?>
<calcChain xmlns="http://schemas.openxmlformats.org/spreadsheetml/2006/main">
  <c r="E32" i="2" l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<sst xmlns="http://schemas.openxmlformats.org/spreadsheetml/2006/main" count="130" uniqueCount="75">
  <si>
    <t>Додаток 2
до рішення виконавчого комітету Здолбунівської міської ради
07.06.2024 №____</t>
  </si>
  <si>
    <t>(без ПДВ)</t>
  </si>
  <si>
    <t>№
з/п</t>
  </si>
  <si>
    <t>Показник</t>
  </si>
  <si>
    <t>Код
рядка</t>
  </si>
  <si>
    <t>Структура тарифу для
споживачів усіх категорій, які не є суб'єктами господарювання у сфері централізованого водопостачання 
та централізованого
водовідведення</t>
  </si>
  <si>
    <t>усього,
тис.грн</t>
  </si>
  <si>
    <t>грн/куб.м.</t>
  </si>
  <si>
    <t>А</t>
  </si>
  <si>
    <t>Б</t>
  </si>
  <si>
    <t>В</t>
  </si>
  <si>
    <t>Виробнича собівартість, усього, зокрема:</t>
  </si>
  <si>
    <t>1.1.</t>
  </si>
  <si>
    <t>прямі матеріальні витрати, зокрема:</t>
  </si>
  <si>
    <t>1.1.1.</t>
  </si>
  <si>
    <t>покупна вода</t>
  </si>
  <si>
    <t>1.1.2.</t>
  </si>
  <si>
    <t>покупна вода у природному стані</t>
  </si>
  <si>
    <t>1.1.3.</t>
  </si>
  <si>
    <t>електроенергія</t>
  </si>
  <si>
    <t>1.1.4.</t>
  </si>
  <si>
    <t>інші прямі матеріальні витрати</t>
  </si>
  <si>
    <t>1.2.</t>
  </si>
  <si>
    <t>прямі витрати на оплату праці</t>
  </si>
  <si>
    <t>1.3.</t>
  </si>
  <si>
    <t>інші прямі витрати, зокрема:</t>
  </si>
  <si>
    <t>1.3.1.</t>
  </si>
  <si>
    <t>єдиний внесок на загальнообов'язкове 
державне соціальне страхування працівників</t>
  </si>
  <si>
    <t>1.3.2.</t>
  </si>
  <si>
    <t>амортизація основних виробничих запасів та нематеріальних активів, безпосередньо пов'язаних із наданням послуг</t>
  </si>
  <si>
    <t>1.3.3.</t>
  </si>
  <si>
    <t>інші прямі витрати</t>
  </si>
  <si>
    <t>1.4.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</si>
  <si>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</si>
  <si>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</si>
  <si>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</si>
  <si>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</si>
  <si>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</si>
  <si>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 повної собівартості</t>
  </si>
  <si>
    <t>Витрати на відшкодування втрат</t>
  </si>
  <si>
    <t>Планований прибуток</t>
  </si>
  <si>
    <t>8.1.</t>
  </si>
  <si>
    <t>податок на прибуток</t>
  </si>
  <si>
    <t>8.2.</t>
  </si>
  <si>
    <t>чистий прибуток, зокрема:</t>
  </si>
  <si>
    <t>8.2.1.</t>
  </si>
  <si>
    <t>дивіденти</t>
  </si>
  <si>
    <t>8.2.2.</t>
  </si>
  <si>
    <t>резервний фонд</t>
  </si>
  <si>
    <t>8.2.3.</t>
  </si>
  <si>
    <t>виробничі інвестиції на розвиток виробництва питної води (виробничі інвестиції)</t>
  </si>
  <si>
    <t>8.2.4.</t>
  </si>
  <si>
    <t>інші виробничі інвестиції</t>
  </si>
  <si>
    <t>8.2.5.</t>
  </si>
  <si>
    <t>інше використання прибутку</t>
  </si>
  <si>
    <t>Вартість водопостачання для споживачів за відповідними тарифами</t>
  </si>
  <si>
    <t>Обсяг реалізації, тис. куб.м</t>
  </si>
  <si>
    <t>х</t>
  </si>
  <si>
    <t>Тариф без ПДВ</t>
  </si>
  <si>
    <t>ПДВ</t>
  </si>
  <si>
    <t>Тариф з ПДВ</t>
  </si>
  <si>
    <t>Заступник міського голови з питань
діяльності виконавчих органів ради                                                                                Юрій СОСЮК</t>
  </si>
  <si>
    <t>Додаток 3
до рішення виконавчого комітету Здолбунівської міської ради
07.06.2024 №____</t>
  </si>
  <si>
    <t>грн/
м.куб</t>
  </si>
  <si>
    <t>послуги сторонніх підприємств
з очистки стоків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</si>
  <si>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</si>
  <si>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 безпосередньо пов'язаних із наданням послуги</t>
  </si>
  <si>
    <t>Витрати повної собівартості, усього</t>
  </si>
  <si>
    <t>чистий прибуток, зокрема</t>
  </si>
  <si>
    <t>резервний фонд (капітал)</t>
  </si>
  <si>
    <t>Вартість водовідведення споживачам за відповідними тарифами</t>
  </si>
  <si>
    <t>Обсяг реалізації, тис.куб.м.</t>
  </si>
  <si>
    <t>Заступник міського голови з питань
діяльності виконавчих органів ради                                                                                      Юрій СОСЮК</t>
  </si>
  <si>
    <r>
      <rPr>
        <b/>
        <sz val="14"/>
        <color theme="1"/>
        <rFont val="Times New Roman"/>
        <family val="1"/>
        <charset val="204"/>
      </rPr>
      <t>СТРУКТУРА ТАРИФУ
на послугу з централізованого водопостачання</t>
    </r>
    <r>
      <rPr>
        <b/>
        <sz val="14"/>
        <color theme="1"/>
        <rFont val="Times New Roman"/>
      </rPr>
      <t xml:space="preserve"> для споживачів усіх категорій, які не є суб'єктами господарювання у сфері централізованого водопостачання та/або
централізованого водовідведення
по КП "Здолбунівводоканал"</t>
    </r>
  </si>
  <si>
    <r>
      <t xml:space="preserve">СТРУКТУРА ТАРИФУ
</t>
    </r>
    <r>
      <rPr>
        <b/>
        <sz val="14"/>
        <color rgb="FF000000"/>
        <rFont val="Times New Roman"/>
        <family val="1"/>
        <charset val="204"/>
      </rPr>
      <t>на послугу з централізованого водовідведення</t>
    </r>
    <r>
      <rPr>
        <b/>
        <sz val="14"/>
        <color rgb="FF000000"/>
        <rFont val="Times New Roman"/>
      </rPr>
      <t xml:space="preserve"> для споживачів усіх категорій, які не є суб'єктами господарювання у сфері централізованого водопостачання та/або 
централізованого водовідведення
по КП "Здолбунівводоканал"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</si>
</sst>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4"/>
      <color theme="1"/>
      <name val="Calibri"/>
    </font>
    <font>
      <sz val="11"/>
      <color theme="1"/>
      <name val="Calibri"/>
    </font>
    <font>
      <b/>
      <sz val="14"/>
      <color rgb="FF000000"/>
      <name val="Times New Roman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/>
    <xf numFmtId="0" fontId="2" fillId="0" borderId="6" xfId="0" applyFont="1" applyBorder="1" applyAlignment="1">
      <alignment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/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8" workbookViewId="0">
      <selection activeCell="B4" sqref="B4:B5"/>
    </sheetView>
  </sheetViews>
  <sheetFormatPr defaultColWidth="14.42578125" defaultRowHeight="15" customHeight="1" x14ac:dyDescent="0.25"/>
  <cols>
    <col min="1" max="1" width="6.140625" customWidth="1"/>
    <col min="2" max="2" width="58.42578125" customWidth="1"/>
    <col min="3" max="3" width="16.140625" customWidth="1"/>
    <col min="4" max="4" width="29.5703125" customWidth="1"/>
    <col min="5" max="5" width="17.7109375" customWidth="1"/>
    <col min="6" max="26" width="8" customWidth="1"/>
  </cols>
  <sheetData>
    <row r="1" spans="1:5" ht="80.25" customHeight="1" x14ac:dyDescent="0.3">
      <c r="A1" s="1"/>
      <c r="B1" s="1"/>
      <c r="C1" s="1"/>
      <c r="D1" s="18" t="s">
        <v>0</v>
      </c>
      <c r="E1" s="19"/>
    </row>
    <row r="2" spans="1:5" ht="108" customHeight="1" x14ac:dyDescent="0.25">
      <c r="A2" s="28" t="s">
        <v>73</v>
      </c>
      <c r="B2" s="19"/>
      <c r="C2" s="19"/>
      <c r="D2" s="19"/>
      <c r="E2" s="19"/>
    </row>
    <row r="3" spans="1:5" ht="18.75" customHeight="1" x14ac:dyDescent="0.3">
      <c r="A3" s="1"/>
      <c r="B3" s="1"/>
      <c r="C3" s="1"/>
      <c r="D3" s="20" t="s">
        <v>1</v>
      </c>
      <c r="E3" s="21"/>
    </row>
    <row r="4" spans="1:5" ht="111" customHeight="1" x14ac:dyDescent="0.25">
      <c r="A4" s="22" t="s">
        <v>2</v>
      </c>
      <c r="B4" s="24" t="s">
        <v>3</v>
      </c>
      <c r="C4" s="22" t="s">
        <v>4</v>
      </c>
      <c r="D4" s="25" t="s">
        <v>5</v>
      </c>
      <c r="E4" s="26"/>
    </row>
    <row r="5" spans="1:5" ht="37.5" customHeight="1" x14ac:dyDescent="0.25">
      <c r="A5" s="23"/>
      <c r="B5" s="23"/>
      <c r="C5" s="23"/>
      <c r="D5" s="2" t="s">
        <v>6</v>
      </c>
      <c r="E5" s="3" t="s">
        <v>7</v>
      </c>
    </row>
    <row r="6" spans="1:5" ht="18.75" customHeight="1" x14ac:dyDescent="0.25">
      <c r="A6" s="3" t="s">
        <v>8</v>
      </c>
      <c r="B6" s="3" t="s">
        <v>9</v>
      </c>
      <c r="C6" s="3" t="s">
        <v>10</v>
      </c>
      <c r="D6" s="3">
        <v>3</v>
      </c>
      <c r="E6" s="3">
        <v>4</v>
      </c>
    </row>
    <row r="7" spans="1:5" ht="18" customHeight="1" x14ac:dyDescent="0.3">
      <c r="A7" s="3">
        <v>1</v>
      </c>
      <c r="B7" s="4" t="s">
        <v>11</v>
      </c>
      <c r="C7" s="3">
        <v>1</v>
      </c>
      <c r="D7" s="5">
        <v>11051.74</v>
      </c>
      <c r="E7" s="5">
        <f t="shared" ref="E7:E33" si="0">D7/665.5</f>
        <v>16.606671675432004</v>
      </c>
    </row>
    <row r="8" spans="1:5" ht="18.75" customHeight="1" x14ac:dyDescent="0.3">
      <c r="A8" s="3" t="s">
        <v>12</v>
      </c>
      <c r="B8" s="4" t="s">
        <v>13</v>
      </c>
      <c r="C8" s="3">
        <v>2</v>
      </c>
      <c r="D8" s="5">
        <v>4776.5</v>
      </c>
      <c r="E8" s="5">
        <f t="shared" si="0"/>
        <v>7.1773102930127726</v>
      </c>
    </row>
    <row r="9" spans="1:5" ht="18.75" customHeight="1" x14ac:dyDescent="0.3">
      <c r="A9" s="3" t="s">
        <v>14</v>
      </c>
      <c r="B9" s="6" t="s">
        <v>15</v>
      </c>
      <c r="C9" s="3">
        <v>3</v>
      </c>
      <c r="D9" s="3">
        <v>0</v>
      </c>
      <c r="E9" s="5">
        <f t="shared" si="0"/>
        <v>0</v>
      </c>
    </row>
    <row r="10" spans="1:5" ht="18.75" customHeight="1" x14ac:dyDescent="0.3">
      <c r="A10" s="3" t="s">
        <v>16</v>
      </c>
      <c r="B10" s="4" t="s">
        <v>17</v>
      </c>
      <c r="C10" s="3">
        <v>4</v>
      </c>
      <c r="D10" s="3">
        <v>0</v>
      </c>
      <c r="E10" s="5">
        <f t="shared" si="0"/>
        <v>0</v>
      </c>
    </row>
    <row r="11" spans="1:5" ht="18.75" customHeight="1" x14ac:dyDescent="0.3">
      <c r="A11" s="3" t="s">
        <v>18</v>
      </c>
      <c r="B11" s="6" t="s">
        <v>19</v>
      </c>
      <c r="C11" s="3">
        <v>5</v>
      </c>
      <c r="D11" s="5">
        <v>4732.1499999999996</v>
      </c>
      <c r="E11" s="5">
        <f t="shared" si="0"/>
        <v>7.1106686701728021</v>
      </c>
    </row>
    <row r="12" spans="1:5" ht="18.75" customHeight="1" x14ac:dyDescent="0.3">
      <c r="A12" s="3" t="s">
        <v>20</v>
      </c>
      <c r="B12" s="4" t="s">
        <v>21</v>
      </c>
      <c r="C12" s="3">
        <v>6</v>
      </c>
      <c r="D12" s="5">
        <v>44.35</v>
      </c>
      <c r="E12" s="5">
        <f t="shared" si="0"/>
        <v>6.6641622839969952E-2</v>
      </c>
    </row>
    <row r="13" spans="1:5" ht="18.75" customHeight="1" x14ac:dyDescent="0.3">
      <c r="A13" s="3" t="s">
        <v>22</v>
      </c>
      <c r="B13" s="4" t="s">
        <v>23</v>
      </c>
      <c r="C13" s="3">
        <v>7</v>
      </c>
      <c r="D13" s="5">
        <v>1543.14</v>
      </c>
      <c r="E13" s="5">
        <f t="shared" si="0"/>
        <v>2.3187678437265218</v>
      </c>
    </row>
    <row r="14" spans="1:5" ht="18.75" customHeight="1" x14ac:dyDescent="0.3">
      <c r="A14" s="3" t="s">
        <v>24</v>
      </c>
      <c r="B14" s="4" t="s">
        <v>25</v>
      </c>
      <c r="C14" s="3">
        <v>8</v>
      </c>
      <c r="D14" s="5">
        <v>596.28</v>
      </c>
      <c r="E14" s="5">
        <f t="shared" si="0"/>
        <v>0.89598797896318549</v>
      </c>
    </row>
    <row r="15" spans="1:5" ht="34.5" customHeight="1" x14ac:dyDescent="0.3">
      <c r="A15" s="3" t="s">
        <v>26</v>
      </c>
      <c r="B15" s="4" t="s">
        <v>27</v>
      </c>
      <c r="C15" s="3">
        <v>9</v>
      </c>
      <c r="D15" s="5">
        <v>339.49</v>
      </c>
      <c r="E15" s="5">
        <f t="shared" si="0"/>
        <v>0.51012772351615332</v>
      </c>
    </row>
    <row r="16" spans="1:5" ht="52.5" customHeight="1" x14ac:dyDescent="0.3">
      <c r="A16" s="3" t="s">
        <v>28</v>
      </c>
      <c r="B16" s="4" t="s">
        <v>29</v>
      </c>
      <c r="C16" s="3">
        <v>10</v>
      </c>
      <c r="D16" s="5">
        <v>256.79000000000002</v>
      </c>
      <c r="E16" s="5">
        <f t="shared" si="0"/>
        <v>0.38586025544703234</v>
      </c>
    </row>
    <row r="17" spans="1:5" ht="18.75" customHeight="1" x14ac:dyDescent="0.3">
      <c r="A17" s="3" t="s">
        <v>30</v>
      </c>
      <c r="B17" s="4" t="s">
        <v>31</v>
      </c>
      <c r="C17" s="3">
        <v>11</v>
      </c>
      <c r="D17" s="3">
        <v>0</v>
      </c>
      <c r="E17" s="5">
        <f t="shared" si="0"/>
        <v>0</v>
      </c>
    </row>
    <row r="18" spans="1:5" ht="18.75" customHeight="1" x14ac:dyDescent="0.3">
      <c r="A18" s="3" t="s">
        <v>32</v>
      </c>
      <c r="B18" s="4" t="s">
        <v>33</v>
      </c>
      <c r="C18" s="3">
        <v>12</v>
      </c>
      <c r="D18" s="5">
        <v>4135.82</v>
      </c>
      <c r="E18" s="5">
        <f t="shared" si="0"/>
        <v>6.2146055597295264</v>
      </c>
    </row>
    <row r="19" spans="1:5" ht="18.75" customHeight="1" x14ac:dyDescent="0.3">
      <c r="A19" s="3">
        <v>2</v>
      </c>
      <c r="B19" s="6" t="s">
        <v>34</v>
      </c>
      <c r="C19" s="3">
        <v>13</v>
      </c>
      <c r="D19" s="5">
        <v>1878.04</v>
      </c>
      <c r="E19" s="5">
        <f t="shared" si="0"/>
        <v>2.821998497370398</v>
      </c>
    </row>
    <row r="20" spans="1:5" ht="18.75" customHeight="1" x14ac:dyDescent="0.3">
      <c r="A20" s="3">
        <v>3</v>
      </c>
      <c r="B20" s="6" t="s">
        <v>35</v>
      </c>
      <c r="C20" s="3">
        <v>14</v>
      </c>
      <c r="D20" s="5">
        <v>764.74</v>
      </c>
      <c r="E20" s="5">
        <f t="shared" si="0"/>
        <v>1.1491209616829452</v>
      </c>
    </row>
    <row r="21" spans="1:5" ht="18.75" customHeight="1" x14ac:dyDescent="0.3">
      <c r="A21" s="3">
        <v>4</v>
      </c>
      <c r="B21" s="6" t="s">
        <v>36</v>
      </c>
      <c r="C21" s="3">
        <v>15</v>
      </c>
      <c r="D21" s="3">
        <v>0</v>
      </c>
      <c r="E21" s="5">
        <f t="shared" si="0"/>
        <v>0</v>
      </c>
    </row>
    <row r="22" spans="1:5" ht="18.75" customHeight="1" x14ac:dyDescent="0.3">
      <c r="A22" s="3">
        <v>5</v>
      </c>
      <c r="B22" s="6" t="s">
        <v>37</v>
      </c>
      <c r="C22" s="3">
        <v>16</v>
      </c>
      <c r="D22" s="3">
        <v>0</v>
      </c>
      <c r="E22" s="5">
        <f t="shared" si="0"/>
        <v>0</v>
      </c>
    </row>
    <row r="23" spans="1:5" ht="18.75" customHeight="1" x14ac:dyDescent="0.3">
      <c r="A23" s="3">
        <v>6</v>
      </c>
      <c r="B23" s="7" t="s">
        <v>38</v>
      </c>
      <c r="C23" s="3">
        <v>17</v>
      </c>
      <c r="D23" s="8">
        <v>13694.52</v>
      </c>
      <c r="E23" s="5">
        <f t="shared" si="0"/>
        <v>20.577791134485349</v>
      </c>
    </row>
    <row r="24" spans="1:5" ht="18.75" customHeight="1" x14ac:dyDescent="0.3">
      <c r="A24" s="3">
        <v>7</v>
      </c>
      <c r="B24" s="4" t="s">
        <v>39</v>
      </c>
      <c r="C24" s="3">
        <v>18</v>
      </c>
      <c r="D24" s="3">
        <v>0</v>
      </c>
      <c r="E24" s="5">
        <f t="shared" si="0"/>
        <v>0</v>
      </c>
    </row>
    <row r="25" spans="1:5" ht="18.75" customHeight="1" x14ac:dyDescent="0.3">
      <c r="A25" s="3">
        <v>8</v>
      </c>
      <c r="B25" s="9" t="s">
        <v>40</v>
      </c>
      <c r="C25" s="3">
        <v>19</v>
      </c>
      <c r="D25" s="8">
        <v>548.17999999999995</v>
      </c>
      <c r="E25" s="5">
        <f t="shared" si="0"/>
        <v>0.8237114951164537</v>
      </c>
    </row>
    <row r="26" spans="1:5" ht="18.75" customHeight="1" x14ac:dyDescent="0.3">
      <c r="A26" s="3" t="s">
        <v>41</v>
      </c>
      <c r="B26" s="6" t="s">
        <v>42</v>
      </c>
      <c r="C26" s="3">
        <v>20</v>
      </c>
      <c r="D26" s="5">
        <v>83.62</v>
      </c>
      <c r="E26" s="5">
        <f t="shared" si="0"/>
        <v>0.12564988730277987</v>
      </c>
    </row>
    <row r="27" spans="1:5" ht="18.75" customHeight="1" x14ac:dyDescent="0.3">
      <c r="A27" s="3" t="s">
        <v>43</v>
      </c>
      <c r="B27" s="6" t="s">
        <v>44</v>
      </c>
      <c r="C27" s="3">
        <v>21</v>
      </c>
      <c r="D27" s="5">
        <v>464.56</v>
      </c>
      <c r="E27" s="5">
        <f t="shared" si="0"/>
        <v>0.69806160781367388</v>
      </c>
    </row>
    <row r="28" spans="1:5" ht="18.75" customHeight="1" x14ac:dyDescent="0.3">
      <c r="A28" s="3" t="s">
        <v>45</v>
      </c>
      <c r="B28" s="6" t="s">
        <v>46</v>
      </c>
      <c r="C28" s="3">
        <v>22</v>
      </c>
      <c r="D28" s="3">
        <v>0</v>
      </c>
      <c r="E28" s="5">
        <f t="shared" si="0"/>
        <v>0</v>
      </c>
    </row>
    <row r="29" spans="1:5" ht="18.75" customHeight="1" x14ac:dyDescent="0.3">
      <c r="A29" s="3" t="s">
        <v>47</v>
      </c>
      <c r="B29" s="6" t="s">
        <v>48</v>
      </c>
      <c r="C29" s="3">
        <v>23</v>
      </c>
      <c r="D29" s="5">
        <v>547.78</v>
      </c>
      <c r="E29" s="5">
        <f t="shared" si="0"/>
        <v>0.82311044327573246</v>
      </c>
    </row>
    <row r="30" spans="1:5" ht="36.75" customHeight="1" x14ac:dyDescent="0.3">
      <c r="A30" s="3" t="s">
        <v>49</v>
      </c>
      <c r="B30" s="4" t="s">
        <v>50</v>
      </c>
      <c r="C30" s="3">
        <v>24</v>
      </c>
      <c r="D30" s="3">
        <v>0</v>
      </c>
      <c r="E30" s="5">
        <f t="shared" si="0"/>
        <v>0</v>
      </c>
    </row>
    <row r="31" spans="1:5" ht="18.75" customHeight="1" x14ac:dyDescent="0.3">
      <c r="A31" s="3" t="s">
        <v>51</v>
      </c>
      <c r="B31" s="6" t="s">
        <v>52</v>
      </c>
      <c r="C31" s="3">
        <v>25</v>
      </c>
      <c r="D31" s="3">
        <v>0</v>
      </c>
      <c r="E31" s="5">
        <f t="shared" si="0"/>
        <v>0</v>
      </c>
    </row>
    <row r="32" spans="1:5" ht="18.75" customHeight="1" x14ac:dyDescent="0.3">
      <c r="A32" s="3" t="s">
        <v>53</v>
      </c>
      <c r="B32" s="4" t="s">
        <v>54</v>
      </c>
      <c r="C32" s="3">
        <v>26</v>
      </c>
      <c r="D32" s="10">
        <v>-83.22</v>
      </c>
      <c r="E32" s="5">
        <f t="shared" si="0"/>
        <v>-0.12504883546205861</v>
      </c>
    </row>
    <row r="33" spans="1:26" ht="37.5" customHeight="1" x14ac:dyDescent="0.3">
      <c r="A33" s="3">
        <v>9</v>
      </c>
      <c r="B33" s="7" t="s">
        <v>55</v>
      </c>
      <c r="C33" s="3">
        <v>27</v>
      </c>
      <c r="D33" s="8">
        <v>14242.7</v>
      </c>
      <c r="E33" s="8">
        <f t="shared" si="0"/>
        <v>21.401502629601804</v>
      </c>
    </row>
    <row r="34" spans="1:26" ht="18.75" customHeight="1" x14ac:dyDescent="0.3">
      <c r="A34" s="3">
        <v>10</v>
      </c>
      <c r="B34" s="9" t="s">
        <v>56</v>
      </c>
      <c r="C34" s="3">
        <v>28</v>
      </c>
      <c r="D34" s="11">
        <v>665.5</v>
      </c>
      <c r="E34" s="3" t="s">
        <v>57</v>
      </c>
    </row>
    <row r="35" spans="1:26" ht="18.75" customHeight="1" x14ac:dyDescent="0.3">
      <c r="A35" s="3">
        <v>11</v>
      </c>
      <c r="B35" s="9" t="s">
        <v>58</v>
      </c>
      <c r="C35" s="3">
        <v>29</v>
      </c>
      <c r="D35" s="8">
        <v>21.4</v>
      </c>
      <c r="E35" s="3" t="s">
        <v>57</v>
      </c>
    </row>
    <row r="36" spans="1:26" ht="18.75" customHeight="1" x14ac:dyDescent="0.3">
      <c r="A36" s="3">
        <v>12</v>
      </c>
      <c r="B36" s="6" t="s">
        <v>59</v>
      </c>
      <c r="C36" s="3">
        <v>30</v>
      </c>
      <c r="D36" s="5">
        <v>4.28</v>
      </c>
      <c r="E36" s="3" t="s">
        <v>57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8.75" customHeight="1" x14ac:dyDescent="0.3">
      <c r="A37" s="3">
        <v>13</v>
      </c>
      <c r="B37" s="9" t="s">
        <v>60</v>
      </c>
      <c r="C37" s="3">
        <v>31</v>
      </c>
      <c r="D37" s="8">
        <v>25.68</v>
      </c>
      <c r="E37" s="3" t="s">
        <v>57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8.75" customHeight="1" x14ac:dyDescent="0.3">
      <c r="A38" s="1"/>
      <c r="B38" s="1"/>
      <c r="C38" s="1"/>
      <c r="D38" s="1"/>
      <c r="E38" s="1"/>
    </row>
    <row r="39" spans="1:26" ht="36" customHeight="1" x14ac:dyDescent="0.25">
      <c r="A39" s="27" t="s">
        <v>61</v>
      </c>
      <c r="B39" s="19"/>
      <c r="C39" s="19"/>
      <c r="D39" s="19"/>
      <c r="E39" s="19"/>
    </row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39:E39"/>
    <mergeCell ref="D1:E1"/>
    <mergeCell ref="A2:E2"/>
    <mergeCell ref="D3:E3"/>
    <mergeCell ref="A4:A5"/>
    <mergeCell ref="B4:B5"/>
    <mergeCell ref="C4:C5"/>
    <mergeCell ref="D4:E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N2" sqref="N2"/>
    </sheetView>
  </sheetViews>
  <sheetFormatPr defaultColWidth="14.42578125" defaultRowHeight="15" customHeight="1" x14ac:dyDescent="0.25"/>
  <cols>
    <col min="1" max="1" width="6.140625" customWidth="1"/>
    <col min="2" max="2" width="56" customWidth="1"/>
    <col min="3" max="3" width="15.140625" customWidth="1"/>
    <col min="4" max="4" width="26.28515625" customWidth="1"/>
    <col min="5" max="5" width="17.42578125" customWidth="1"/>
    <col min="6" max="26" width="8" customWidth="1"/>
  </cols>
  <sheetData>
    <row r="1" spans="1:5" ht="74.25" customHeight="1" x14ac:dyDescent="0.3">
      <c r="A1" s="1"/>
      <c r="B1" s="1"/>
      <c r="C1" s="1"/>
      <c r="D1" s="27" t="s">
        <v>62</v>
      </c>
      <c r="E1" s="19"/>
    </row>
    <row r="2" spans="1:5" ht="92.25" customHeight="1" x14ac:dyDescent="0.25">
      <c r="A2" s="28" t="s">
        <v>74</v>
      </c>
      <c r="B2" s="19"/>
      <c r="C2" s="19"/>
      <c r="D2" s="19"/>
      <c r="E2" s="19"/>
    </row>
    <row r="3" spans="1:5" ht="18.75" customHeight="1" x14ac:dyDescent="0.3">
      <c r="A3" s="1"/>
      <c r="B3" s="1"/>
      <c r="C3" s="1"/>
      <c r="D3" s="1"/>
      <c r="E3" s="1" t="s">
        <v>1</v>
      </c>
    </row>
    <row r="4" spans="1:5" ht="108.75" customHeight="1" x14ac:dyDescent="0.25">
      <c r="A4" s="22" t="s">
        <v>2</v>
      </c>
      <c r="B4" s="24" t="s">
        <v>3</v>
      </c>
      <c r="C4" s="22" t="s">
        <v>4</v>
      </c>
      <c r="D4" s="25" t="s">
        <v>5</v>
      </c>
      <c r="E4" s="26"/>
    </row>
    <row r="5" spans="1:5" ht="37.5" customHeight="1" x14ac:dyDescent="0.25">
      <c r="A5" s="23"/>
      <c r="B5" s="23"/>
      <c r="C5" s="23"/>
      <c r="D5" s="2" t="s">
        <v>6</v>
      </c>
      <c r="E5" s="2" t="s">
        <v>63</v>
      </c>
    </row>
    <row r="6" spans="1:5" ht="18.75" customHeight="1" x14ac:dyDescent="0.25">
      <c r="A6" s="3" t="s">
        <v>8</v>
      </c>
      <c r="B6" s="3" t="s">
        <v>9</v>
      </c>
      <c r="C6" s="3" t="s">
        <v>10</v>
      </c>
      <c r="D6" s="3">
        <v>3</v>
      </c>
      <c r="E6" s="3">
        <v>4</v>
      </c>
    </row>
    <row r="7" spans="1:5" ht="18.75" customHeight="1" x14ac:dyDescent="0.3">
      <c r="A7" s="3">
        <v>1</v>
      </c>
      <c r="B7" s="4" t="s">
        <v>11</v>
      </c>
      <c r="C7" s="3">
        <v>1</v>
      </c>
      <c r="D7" s="5">
        <v>20572.05</v>
      </c>
      <c r="E7" s="5">
        <f t="shared" ref="E7:E32" si="0">D7/620</f>
        <v>33.180725806451612</v>
      </c>
    </row>
    <row r="8" spans="1:5" ht="18.75" customHeight="1" x14ac:dyDescent="0.3">
      <c r="A8" s="3" t="s">
        <v>12</v>
      </c>
      <c r="B8" s="4" t="s">
        <v>13</v>
      </c>
      <c r="C8" s="3">
        <v>2</v>
      </c>
      <c r="D8" s="5">
        <v>8880.0499999999993</v>
      </c>
      <c r="E8" s="5">
        <f t="shared" si="0"/>
        <v>14.32266129032258</v>
      </c>
    </row>
    <row r="9" spans="1:5" ht="37.5" customHeight="1" x14ac:dyDescent="0.3">
      <c r="A9" s="3" t="s">
        <v>14</v>
      </c>
      <c r="B9" s="4" t="s">
        <v>64</v>
      </c>
      <c r="C9" s="3">
        <v>3</v>
      </c>
      <c r="D9" s="5">
        <v>7898.8</v>
      </c>
      <c r="E9" s="5">
        <f t="shared" si="0"/>
        <v>12.74</v>
      </c>
    </row>
    <row r="10" spans="1:5" ht="18.75" customHeight="1" x14ac:dyDescent="0.3">
      <c r="A10" s="3" t="s">
        <v>16</v>
      </c>
      <c r="B10" s="6" t="s">
        <v>19</v>
      </c>
      <c r="C10" s="3">
        <v>4</v>
      </c>
      <c r="D10" s="5">
        <v>981.25</v>
      </c>
      <c r="E10" s="5">
        <f t="shared" si="0"/>
        <v>1.5826612903225807</v>
      </c>
    </row>
    <row r="11" spans="1:5" ht="18.75" customHeight="1" x14ac:dyDescent="0.3">
      <c r="A11" s="13" t="s">
        <v>18</v>
      </c>
      <c r="B11" s="4" t="s">
        <v>21</v>
      </c>
      <c r="C11" s="3">
        <v>5</v>
      </c>
      <c r="D11" s="3">
        <v>0</v>
      </c>
      <c r="E11" s="5">
        <f t="shared" si="0"/>
        <v>0</v>
      </c>
    </row>
    <row r="12" spans="1:5" ht="18.75" customHeight="1" x14ac:dyDescent="0.3">
      <c r="A12" s="3" t="s">
        <v>22</v>
      </c>
      <c r="B12" s="4" t="s">
        <v>23</v>
      </c>
      <c r="C12" s="3">
        <v>6</v>
      </c>
      <c r="D12" s="5">
        <v>4026.38</v>
      </c>
      <c r="E12" s="5">
        <f t="shared" si="0"/>
        <v>6.4941612903225812</v>
      </c>
    </row>
    <row r="13" spans="1:5" ht="18.75" customHeight="1" x14ac:dyDescent="0.3">
      <c r="A13" s="3" t="s">
        <v>24</v>
      </c>
      <c r="B13" s="4" t="s">
        <v>25</v>
      </c>
      <c r="C13" s="3">
        <v>7</v>
      </c>
      <c r="D13" s="5">
        <v>977.08</v>
      </c>
      <c r="E13" s="5">
        <f t="shared" si="0"/>
        <v>1.5759354838709678</v>
      </c>
    </row>
    <row r="14" spans="1:5" ht="36" customHeight="1" x14ac:dyDescent="0.3">
      <c r="A14" s="13" t="s">
        <v>26</v>
      </c>
      <c r="B14" s="4" t="s">
        <v>65</v>
      </c>
      <c r="C14" s="3">
        <v>8</v>
      </c>
      <c r="D14" s="5">
        <v>885.8</v>
      </c>
      <c r="E14" s="5">
        <f t="shared" si="0"/>
        <v>1.4287096774193548</v>
      </c>
    </row>
    <row r="15" spans="1:5" ht="54.75" customHeight="1" x14ac:dyDescent="0.3">
      <c r="A15" s="3" t="s">
        <v>28</v>
      </c>
      <c r="B15" s="4" t="s">
        <v>66</v>
      </c>
      <c r="C15" s="3">
        <v>9</v>
      </c>
      <c r="D15" s="5">
        <v>91.27</v>
      </c>
      <c r="E15" s="5">
        <f t="shared" si="0"/>
        <v>0.14720967741935484</v>
      </c>
    </row>
    <row r="16" spans="1:5" ht="18.75" customHeight="1" x14ac:dyDescent="0.3">
      <c r="A16" s="3" t="s">
        <v>30</v>
      </c>
      <c r="B16" s="4" t="s">
        <v>31</v>
      </c>
      <c r="C16" s="3">
        <v>10</v>
      </c>
      <c r="D16" s="3">
        <v>0</v>
      </c>
      <c r="E16" s="5">
        <f t="shared" si="0"/>
        <v>0</v>
      </c>
    </row>
    <row r="17" spans="1:5" ht="18.75" customHeight="1" x14ac:dyDescent="0.3">
      <c r="A17" s="3" t="s">
        <v>32</v>
      </c>
      <c r="B17" s="4" t="s">
        <v>33</v>
      </c>
      <c r="C17" s="3">
        <v>11</v>
      </c>
      <c r="D17" s="5">
        <v>6688.54</v>
      </c>
      <c r="E17" s="5">
        <f t="shared" si="0"/>
        <v>10.787967741935484</v>
      </c>
    </row>
    <row r="18" spans="1:5" ht="18.75" customHeight="1" x14ac:dyDescent="0.3">
      <c r="A18" s="3">
        <v>2</v>
      </c>
      <c r="B18" s="6" t="s">
        <v>34</v>
      </c>
      <c r="C18" s="3">
        <v>12</v>
      </c>
      <c r="D18" s="5">
        <v>3495.84</v>
      </c>
      <c r="E18" s="5">
        <f t="shared" si="0"/>
        <v>5.6384516129032258</v>
      </c>
    </row>
    <row r="19" spans="1:5" ht="18.75" customHeight="1" x14ac:dyDescent="0.3">
      <c r="A19" s="3">
        <v>3</v>
      </c>
      <c r="B19" s="6" t="s">
        <v>35</v>
      </c>
      <c r="C19" s="3">
        <v>13</v>
      </c>
      <c r="D19" s="5">
        <v>1423.5</v>
      </c>
      <c r="E19" s="5">
        <f t="shared" si="0"/>
        <v>2.2959677419354838</v>
      </c>
    </row>
    <row r="20" spans="1:5" ht="18.75" customHeight="1" x14ac:dyDescent="0.3">
      <c r="A20" s="3">
        <v>4</v>
      </c>
      <c r="B20" s="6" t="s">
        <v>36</v>
      </c>
      <c r="C20" s="3">
        <v>14</v>
      </c>
      <c r="D20" s="3">
        <v>0</v>
      </c>
      <c r="E20" s="5">
        <f t="shared" si="0"/>
        <v>0</v>
      </c>
    </row>
    <row r="21" spans="1:5" ht="18.75" customHeight="1" x14ac:dyDescent="0.3">
      <c r="A21" s="3">
        <v>5</v>
      </c>
      <c r="B21" s="6" t="s">
        <v>37</v>
      </c>
      <c r="C21" s="3">
        <v>15</v>
      </c>
      <c r="D21" s="3">
        <v>0</v>
      </c>
      <c r="E21" s="5">
        <f t="shared" si="0"/>
        <v>0</v>
      </c>
    </row>
    <row r="22" spans="1:5" ht="16.5" customHeight="1" x14ac:dyDescent="0.3">
      <c r="A22" s="3">
        <v>6</v>
      </c>
      <c r="B22" s="7" t="s">
        <v>67</v>
      </c>
      <c r="C22" s="3">
        <v>16</v>
      </c>
      <c r="D22" s="8">
        <v>25491.39</v>
      </c>
      <c r="E22" s="5">
        <f t="shared" si="0"/>
        <v>41.115145161290322</v>
      </c>
    </row>
    <row r="23" spans="1:5" ht="18.75" customHeight="1" x14ac:dyDescent="0.3">
      <c r="A23" s="3">
        <v>7</v>
      </c>
      <c r="B23" s="4" t="s">
        <v>39</v>
      </c>
      <c r="C23" s="3">
        <v>17</v>
      </c>
      <c r="D23" s="3">
        <v>0</v>
      </c>
      <c r="E23" s="5">
        <f t="shared" si="0"/>
        <v>0</v>
      </c>
    </row>
    <row r="24" spans="1:5" ht="18.75" customHeight="1" x14ac:dyDescent="0.3">
      <c r="A24" s="3">
        <v>8</v>
      </c>
      <c r="B24" s="9" t="s">
        <v>40</v>
      </c>
      <c r="C24" s="3">
        <v>18</v>
      </c>
      <c r="D24" s="8">
        <v>1203.19</v>
      </c>
      <c r="E24" s="5">
        <f t="shared" si="0"/>
        <v>1.9406290322580646</v>
      </c>
    </row>
    <row r="25" spans="1:5" ht="18.75" customHeight="1" x14ac:dyDescent="0.3">
      <c r="A25" s="14" t="s">
        <v>41</v>
      </c>
      <c r="B25" s="6" t="s">
        <v>42</v>
      </c>
      <c r="C25" s="3">
        <v>19</v>
      </c>
      <c r="D25" s="5">
        <v>183.54</v>
      </c>
      <c r="E25" s="5">
        <f t="shared" si="0"/>
        <v>0.29603225806451611</v>
      </c>
    </row>
    <row r="26" spans="1:5" ht="18.75" customHeight="1" x14ac:dyDescent="0.3">
      <c r="A26" s="14" t="s">
        <v>43</v>
      </c>
      <c r="B26" s="4" t="s">
        <v>68</v>
      </c>
      <c r="C26" s="3">
        <v>20</v>
      </c>
      <c r="D26" s="5">
        <v>1019.66</v>
      </c>
      <c r="E26" s="5">
        <f t="shared" si="0"/>
        <v>1.6446129032258063</v>
      </c>
    </row>
    <row r="27" spans="1:5" ht="18.75" customHeight="1" x14ac:dyDescent="0.3">
      <c r="A27" s="14" t="s">
        <v>45</v>
      </c>
      <c r="B27" s="6" t="s">
        <v>46</v>
      </c>
      <c r="C27" s="3">
        <v>21</v>
      </c>
      <c r="D27" s="3">
        <v>0</v>
      </c>
      <c r="E27" s="5">
        <f t="shared" si="0"/>
        <v>0</v>
      </c>
    </row>
    <row r="28" spans="1:5" ht="18.75" customHeight="1" x14ac:dyDescent="0.3">
      <c r="A28" s="14" t="s">
        <v>47</v>
      </c>
      <c r="B28" s="6" t="s">
        <v>69</v>
      </c>
      <c r="C28" s="3">
        <v>22</v>
      </c>
      <c r="D28" s="5">
        <v>1019.66</v>
      </c>
      <c r="E28" s="5">
        <f t="shared" si="0"/>
        <v>1.6446129032258063</v>
      </c>
    </row>
    <row r="29" spans="1:5" ht="36" customHeight="1" x14ac:dyDescent="0.3">
      <c r="A29" s="14" t="s">
        <v>49</v>
      </c>
      <c r="B29" s="4" t="s">
        <v>50</v>
      </c>
      <c r="C29" s="3">
        <v>23</v>
      </c>
      <c r="D29" s="3">
        <v>0</v>
      </c>
      <c r="E29" s="5">
        <f t="shared" si="0"/>
        <v>0</v>
      </c>
    </row>
    <row r="30" spans="1:5" ht="18.75" customHeight="1" x14ac:dyDescent="0.3">
      <c r="A30" s="14" t="s">
        <v>51</v>
      </c>
      <c r="B30" s="6" t="s">
        <v>52</v>
      </c>
      <c r="C30" s="3">
        <v>24</v>
      </c>
      <c r="D30" s="3">
        <v>0</v>
      </c>
      <c r="E30" s="5">
        <f t="shared" si="0"/>
        <v>0</v>
      </c>
    </row>
    <row r="31" spans="1:5" ht="18.75" customHeight="1" x14ac:dyDescent="0.3">
      <c r="A31" s="14" t="s">
        <v>53</v>
      </c>
      <c r="B31" s="4" t="s">
        <v>54</v>
      </c>
      <c r="C31" s="3">
        <v>25</v>
      </c>
      <c r="D31" s="3">
        <v>0</v>
      </c>
      <c r="E31" s="5">
        <f t="shared" si="0"/>
        <v>0</v>
      </c>
    </row>
    <row r="32" spans="1:5" ht="33.75" customHeight="1" x14ac:dyDescent="0.3">
      <c r="A32" s="14">
        <v>9</v>
      </c>
      <c r="B32" s="7" t="s">
        <v>70</v>
      </c>
      <c r="C32" s="3">
        <v>26</v>
      </c>
      <c r="D32" s="8">
        <v>26694.59</v>
      </c>
      <c r="E32" s="8">
        <f t="shared" si="0"/>
        <v>43.055790322580648</v>
      </c>
    </row>
    <row r="33" spans="1:26" ht="18.75" customHeight="1" x14ac:dyDescent="0.3">
      <c r="A33" s="14">
        <v>10</v>
      </c>
      <c r="B33" s="7" t="s">
        <v>71</v>
      </c>
      <c r="C33" s="3">
        <v>27</v>
      </c>
      <c r="D33" s="11">
        <v>620</v>
      </c>
      <c r="E33" s="3" t="s">
        <v>57</v>
      </c>
    </row>
    <row r="34" spans="1:26" ht="18.75" customHeight="1" x14ac:dyDescent="0.3">
      <c r="A34" s="15">
        <v>11</v>
      </c>
      <c r="B34" s="7" t="s">
        <v>58</v>
      </c>
      <c r="C34" s="3">
        <v>28</v>
      </c>
      <c r="D34" s="8">
        <v>43.06</v>
      </c>
      <c r="E34" s="3" t="s">
        <v>57</v>
      </c>
    </row>
    <row r="35" spans="1:26" ht="18.75" customHeight="1" x14ac:dyDescent="0.3">
      <c r="A35" s="15">
        <v>12</v>
      </c>
      <c r="B35" s="4" t="s">
        <v>59</v>
      </c>
      <c r="C35" s="3">
        <v>29</v>
      </c>
      <c r="D35" s="5">
        <v>8.61</v>
      </c>
      <c r="E35" s="3" t="s">
        <v>57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8.75" customHeight="1" x14ac:dyDescent="0.3">
      <c r="A36" s="15">
        <v>13</v>
      </c>
      <c r="B36" s="7" t="s">
        <v>60</v>
      </c>
      <c r="C36" s="3">
        <v>30</v>
      </c>
      <c r="D36" s="8">
        <v>51.67</v>
      </c>
      <c r="E36" s="3" t="s">
        <v>57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8.75" customHeight="1" x14ac:dyDescent="0.3">
      <c r="A37" s="16"/>
      <c r="B37" s="17"/>
      <c r="C37" s="17"/>
      <c r="D37" s="17"/>
      <c r="E37" s="17"/>
    </row>
    <row r="38" spans="1:26" ht="35.25" customHeight="1" x14ac:dyDescent="0.25">
      <c r="A38" s="27" t="s">
        <v>72</v>
      </c>
      <c r="B38" s="19"/>
      <c r="C38" s="19"/>
      <c r="D38" s="19"/>
      <c r="E38" s="19"/>
    </row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38:E38"/>
    <mergeCell ref="D1:E1"/>
    <mergeCell ref="A2:E2"/>
    <mergeCell ref="A4:A5"/>
    <mergeCell ref="B4:B5"/>
    <mergeCell ref="C4:C5"/>
    <mergeCell ref="D4:E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 2</vt:lpstr>
      <vt:lpstr>дод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OksIv</dc:creator>
  <cp:lastModifiedBy>Користувач Asus</cp:lastModifiedBy>
  <dcterms:created xsi:type="dcterms:W3CDTF">2023-07-05T05:48:41Z</dcterms:created>
  <dcterms:modified xsi:type="dcterms:W3CDTF">2024-06-06T13:37:01Z</dcterms:modified>
</cp:coreProperties>
</file>