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05_03_2025\НА САЙТ\Зміни до програм\"/>
    </mc:Choice>
  </mc:AlternateContent>
  <bookViews>
    <workbookView xWindow="0" yWindow="0" windowWidth="20490" windowHeight="7050" activeTab="2"/>
  </bookViews>
  <sheets>
    <sheet name="2025" sheetId="23" r:id="rId1"/>
    <sheet name="23.01.2025" sheetId="20" r:id="rId2"/>
    <sheet name="10.03.2025" sheetId="24" r:id="rId3"/>
  </sheets>
  <definedNames>
    <definedName name="_xlnm.Print_Area" localSheetId="2">'10.03.2025'!$A$1:$J$66</definedName>
    <definedName name="_xlnm.Print_Area" localSheetId="0">'2025'!$A$1:$F$46</definedName>
    <definedName name="_xlnm.Print_Area" localSheetId="1">'23.01.2025'!$A$1:$H$59</definedName>
  </definedNames>
  <calcPr calcId="162913"/>
</workbook>
</file>

<file path=xl/calcChain.xml><?xml version="1.0" encoding="utf-8"?>
<calcChain xmlns="http://schemas.openxmlformats.org/spreadsheetml/2006/main">
  <c r="G27" i="24" l="1"/>
  <c r="F28" i="24"/>
  <c r="G17" i="24"/>
  <c r="F18" i="24"/>
  <c r="G57" i="24" l="1"/>
  <c r="G63" i="24" s="1"/>
  <c r="F58" i="24"/>
  <c r="F63" i="24" s="1"/>
  <c r="E57" i="24" l="1"/>
  <c r="D57" i="24"/>
  <c r="C57" i="24"/>
  <c r="C27" i="24"/>
  <c r="C17" i="24"/>
  <c r="D50" i="20" l="1"/>
  <c r="E50" i="20"/>
  <c r="C38" i="23" l="1"/>
  <c r="C23" i="23"/>
  <c r="C16" i="23"/>
  <c r="C16" i="20" l="1"/>
  <c r="C50" i="20"/>
  <c r="C23" i="20" l="1"/>
</calcChain>
</file>

<file path=xl/sharedStrings.xml><?xml version="1.0" encoding="utf-8"?>
<sst xmlns="http://schemas.openxmlformats.org/spreadsheetml/2006/main" count="424" uniqueCount="127">
  <si>
    <t>Завдання та заходи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</si>
  <si>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</si>
  <si>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</si>
  <si>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</si>
  <si>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</si>
  <si>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</si>
  <si>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Розділ 1. Поповнення статутного фонду комунальних підприємств</t>
  </si>
  <si>
    <t>1.1</t>
  </si>
  <si>
    <t>Поповнення статутного фонду комунального підприємства КП «Здолбунівське»</t>
  </si>
  <si>
    <t>Місцевий бюджет</t>
  </si>
  <si>
    <t>2</t>
  </si>
  <si>
    <t>Розділ 2. Житлово-комунальне господарство</t>
  </si>
  <si>
    <t>Обсяги</t>
  </si>
  <si>
    <t>фінансування</t>
  </si>
  <si>
    <t xml:space="preserve">Зміни по програмі </t>
  </si>
  <si>
    <t>1.2</t>
  </si>
  <si>
    <t>Поповнення статутного фонду комунального підприємства КП «Здолбунівкомунеенергія»</t>
  </si>
  <si>
    <t>1.3</t>
  </si>
  <si>
    <t>Поповнення статутного фонду комунального підприємства КП «Здолбунівводоканал»</t>
  </si>
  <si>
    <t>2.1</t>
  </si>
  <si>
    <t>2.2</t>
  </si>
  <si>
    <t>2.3</t>
  </si>
  <si>
    <t>КП "Здолбунівське"</t>
  </si>
  <si>
    <t>КП "Здолбунівводоканал"</t>
  </si>
  <si>
    <t>КП "Здолбунівкомуненергія"</t>
  </si>
  <si>
    <t>ВСЬОГО ПО ПРОГРАМІ</t>
  </si>
  <si>
    <t xml:space="preserve">Місцевий бюджет </t>
  </si>
  <si>
    <t>Розділ 3. Освіта, культура, медицина</t>
  </si>
  <si>
    <t>3</t>
  </si>
  <si>
    <t>3.1</t>
  </si>
  <si>
    <t>2.2.1</t>
  </si>
  <si>
    <t xml:space="preserve"> грн.</t>
  </si>
  <si>
    <t xml:space="preserve">Реконструкція теплової мережі від котельні по вул. Шкільна, 40б, в м.Здолбунів Рівненського району Рівненської області. </t>
  </si>
  <si>
    <t>Нове будівництво споруди цивільного захисту Здолбунівського ліцею №5 Здолбунівської міської ради Рівненської області на земельній ділянці з кадастровим номером 5622610100:00:009:0176</t>
  </si>
  <si>
    <t>Реконструкція будівлі технічного корпусу з добудовою фізкультурно-спортивного залу Здолбунівського ліцею №5 Здолбунівської міської ради Рівненської області за адресою: м.Здолбунів, вул. Міцкевича, 36, Рівненської області</t>
  </si>
  <si>
    <t>3.2</t>
  </si>
  <si>
    <t>Реконструкція  приміщення сільської ради під амбулаторію загальної практики сімейної медицини в с. Глинськ Здолбунівської міської ради Рівненської області, що знаходиться за адресою : вул.Центральна, 17, с. Глинськ Рівненського району Рівненської області</t>
  </si>
  <si>
    <t>3.3</t>
  </si>
  <si>
    <t>Капітальний ремонт покрівлі (одноповерхова будівля) Здолбунівської ЗОШ І-ІІІ ст. №1 Здолбунівської міської ради Рівненської області в м. Здолбунів по вул. Д.Галицького, 17</t>
  </si>
  <si>
    <t>3.4</t>
  </si>
  <si>
    <t>Капітальний ремонт харчоблоку у корпусі №1 Здолбунівського ліцею № 1 Здолбунівської міської ради Рівненської області за адресою: Рівненська область, Рівненський район,м.Здолбунів, вул.В.Жука,4</t>
  </si>
  <si>
    <t>3.5</t>
  </si>
  <si>
    <t>Капітальний ремонт харчоблоку у корпусі №2 Здолбунівського ліцею № 1 Здолбунівської міської ради Рівненської області за адресою: Рівненська область, Рівненський район,м.Здолбунів, вул.Д.Галицького,17</t>
  </si>
  <si>
    <t>3.6</t>
  </si>
  <si>
    <t>Капітальний ремонт харчоблоку Здолбунівського ліцею № 5 Здолбунівської міської ради Рівненської області за адресою: Рівненська область, Рівненський район,м.Здолбунів, вул.Міцкевича,36</t>
  </si>
  <si>
    <t>Капітальний ремонт харчоблоку Копитківського ліцею Здолбунівської міської ради Рівненської області за адресою: Рівненська область, Рівненський район,с.Копиткове, вул.Шкільна,2</t>
  </si>
  <si>
    <t>3.8</t>
  </si>
  <si>
    <t>3.7</t>
  </si>
  <si>
    <t>1.3.1</t>
  </si>
  <si>
    <t>1.3.2</t>
  </si>
  <si>
    <t>Придбання насосоного обладнання</t>
  </si>
  <si>
    <t>1.3.3</t>
  </si>
  <si>
    <t>Управління з гуманітарних питань, КНП "Здолбунівський центр первинної медичної допомоги" Здолбунівської міської ради Рівненської області</t>
  </si>
  <si>
    <t>Управління з гуманітарних питань, заклади освіти</t>
  </si>
  <si>
    <t>Капітальний ремонт приміщення відділення фізичної реабілітації Здолбунівського територіального центру соціального обслуговування (надання соціальних послуг) Здолбунівської міської ради за адресою: вул. Мазепи гетьмана, 25, м.Здолбунів, Рівненської області</t>
  </si>
  <si>
    <t>Розділ 4. Соціальна сфера</t>
  </si>
  <si>
    <t>4</t>
  </si>
  <si>
    <t>4.1</t>
  </si>
  <si>
    <t>Всього по розділу 1</t>
  </si>
  <si>
    <t>Зміни по розділу 1</t>
  </si>
  <si>
    <t>Всього по розділу 3</t>
  </si>
  <si>
    <t>Зміни по розділу 3</t>
  </si>
  <si>
    <t>Всього по розділу 2</t>
  </si>
  <si>
    <t>Зміни по розділу 2</t>
  </si>
  <si>
    <t>Всього по розділу 4</t>
  </si>
  <si>
    <t>Зміни по розділу 4</t>
  </si>
  <si>
    <t>Здолбунівський територіальний центр соціального обслуговування (надання соціальних послуг)</t>
  </si>
  <si>
    <t>3.9</t>
  </si>
  <si>
    <t>Капітальний ремонт відділення анестезіології та інтенсивної терапії, що розташоване на 1-ому поверсі будівлі хірургічного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</t>
  </si>
  <si>
    <t>Капітальний ремонт неврологічного відділення, що розташоване на 4-ому поверсі будівлі терапевтичного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</t>
  </si>
  <si>
    <t>3.10</t>
  </si>
  <si>
    <t>Придбання системи лапароскопічної, багаторазового використання у комплекті</t>
  </si>
  <si>
    <t>3..11</t>
  </si>
  <si>
    <t>3.12</t>
  </si>
  <si>
    <t>Капітальний ремонт будівлі пологового будинку Комунального некомерційного підприємства "Здолбунівська центральна міська лікарня" Здолбунівської міської ради Рівненської області за адресою: Рівненська область, Рівненський район, м.Здолбунів, вул. С.Бандери, 1(ремонт даху,підсилення фундаментів)</t>
  </si>
  <si>
    <t>Управління з гуманітарних питань, КНП "ЦМЛ"</t>
  </si>
  <si>
    <t>Додаток 3.3.1                                       до Програми</t>
  </si>
  <si>
    <t>Придбання легкового автомобіля для обслуговування мереж водопостачання та водовідведення</t>
  </si>
  <si>
    <t>Закупівля засобів навчання та обладнання, комп'ютерного та мультимедійного обладнання для навчальних кабінетів закладів загальної середньої освіти комунальної форми власності, які здійснюють освітній процес відповідно до Державного стандарту базової середньої освіти в другому циклі середньої освіти (базове предметне навчання) за очною, поєднанням очної та дистанційної форми здобуття освіти  для:</t>
  </si>
  <si>
    <t>3.13</t>
  </si>
  <si>
    <t>3.13.1</t>
  </si>
  <si>
    <t>3.13.2</t>
  </si>
  <si>
    <t xml:space="preserve">Здолбунівський ліцей №1 Здолбунівської міської ради Рівненської області </t>
  </si>
  <si>
    <t xml:space="preserve">Здолбунівський ліцей №2 Здолбунівської міської ради Рівненської області </t>
  </si>
  <si>
    <t xml:space="preserve">Здолбунівський ліцей №3 Здолбунівської міської ради Рівненської області </t>
  </si>
  <si>
    <t xml:space="preserve">Здолбунівський ліцей №4 Здолбунівської міської ради Рівненської області </t>
  </si>
  <si>
    <t xml:space="preserve">Здолбунівський ліцей №5 Здолбунівської міської ради Рівненської області </t>
  </si>
  <si>
    <t xml:space="preserve">Здолбунівський ліцей №6 Здолбунівської міської ради Рівненської області </t>
  </si>
  <si>
    <t>3.13.3</t>
  </si>
  <si>
    <t>3.13.4</t>
  </si>
  <si>
    <t>3.13.5</t>
  </si>
  <si>
    <t>3.13.6</t>
  </si>
  <si>
    <t xml:space="preserve">Глинський ліцей Здолбунівської міської ради Рівненської області </t>
  </si>
  <si>
    <t xml:space="preserve">Копитківський ліцей Здолбунівської міської ради Рівненської області </t>
  </si>
  <si>
    <t>3.13.7</t>
  </si>
  <si>
    <t>3.13.8</t>
  </si>
  <si>
    <t xml:space="preserve">П'ятигірська гімназія Здолбунівської міської ради Рівненської області </t>
  </si>
  <si>
    <t xml:space="preserve">Новомильська гімназія Здолбунівської міської ради Рівненської області </t>
  </si>
  <si>
    <t xml:space="preserve">Новосілківська гімназія Здолбунівської міської ради Рівненської області </t>
  </si>
  <si>
    <t>3.13.9</t>
  </si>
  <si>
    <t>3.13.10</t>
  </si>
  <si>
    <t>3.13.11</t>
  </si>
  <si>
    <t>Всього</t>
  </si>
  <si>
    <t>Секретар міської ради</t>
  </si>
  <si>
    <t>Валентина КАПІТУЛА</t>
  </si>
  <si>
    <t>розвитку Здолбунівської міської територіальної громади та підтримки  комунальних підприємств на 2025-2027 роки</t>
  </si>
  <si>
    <t>Придбання обладнання для чистки та телеінспекції вертикальних каналізаційних стояків в багатоповерхових будинках з індивідуальним тампонуванням каналізаційних випусків квартир боржників</t>
  </si>
  <si>
    <t>3.11</t>
  </si>
  <si>
    <t>3.14</t>
  </si>
  <si>
    <t>24.122025</t>
  </si>
  <si>
    <t>Управління з гуманітарних питань, КНП "Здолбунівський ЦПМД"</t>
  </si>
  <si>
    <t>3.15</t>
  </si>
  <si>
    <t>Придбання засобів навчання та обладнання для облаштування навчальних кабінетів " Захист України відповідно до Типового переліку, затвердженого наказом Міністерства освіти і науки України" від 10.05.2024 №659, для Здолбунівського ліцею №2 Здолбунівської міської ради Рівненської області</t>
  </si>
  <si>
    <t>Капітальний ремонт харчоблоку в Здолбунівському ліцеї № 6 Здолбунівської міської ради за адресою: Рівненська область, м.Здолбунів, вул.Шкільна,40 (коригування)"</t>
  </si>
  <si>
    <t>3.16</t>
  </si>
  <si>
    <t>Закупівля засобів навчання та обладнання, комп'ютерного та мультимедійного обладнання для навчальних кабінетів закладів загальної середньої освіти комунальної форми власності, які здійснюють освітній процес відповідно до Державного стандарту базової середньої освіти в другому циклі середньої освіти (базове предметне навчання) за очною формою, з поєднанням очної та дистанційної форми здобуття освіти  для:</t>
  </si>
  <si>
    <t>1.2.1</t>
  </si>
  <si>
    <t>Придбання комплектувальних виробів і деталей для ремонту виробничого та не виробничого обладнання (апарат плазмової різки GTM CUT-60)</t>
  </si>
  <si>
    <t>2.2.2</t>
  </si>
  <si>
    <t>Виготовлення проектно-кошторисної документації по об'єкту "Капітальний ремонт системи автоматичної пожежної сигналізації, системи оповіщення про пожежу та управління евакуацією людей будівлі Амбулаторії №4 КНП "Здолбунівський ЦПМД" за адресою: вул. Мазепи гетьмана, 25, м.Здолбунів, Рівненська область"</t>
  </si>
  <si>
    <t>Виготовлення проектно-кошторисної документації по об'єкту: "Реконструкція котельні з встановленням когенераційної установки (КГУ) за адресою: вул.Шкільна, 40б, в м.Здолбунів, Рівненської області</t>
  </si>
  <si>
    <t>2.2.3</t>
  </si>
  <si>
    <t>Виготовлення проектно-кошторисної документації по об'єкту: "Реконструкція котельні з встановленням когенераційної установки (КГУ) за адресою: вул.Шкільна, 40, в м.Здолбунів, Рівненської області</t>
  </si>
  <si>
    <t>2.2.4</t>
  </si>
  <si>
    <t>Капітальний ремонт з заміною котла котельні за адресою: вул.Заводська, 2б, в м.Здолбунів Рівненської області</t>
  </si>
  <si>
    <t xml:space="preserve">Головуючий пленарного засідання                                </t>
  </si>
  <si>
    <t>Олександр ДАНИЛЮК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</si>
</sst>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₴_-;\-* #,##0.00\ _₴_-;_-* &quot;-&quot;??\ _₴_-;_-@_-"/>
    <numFmt numFmtId="164" formatCode="_-* #,##0.00_р_._-;\-* #,##0.00_р_._-;_-* &quot;-&quot;??_р_._-;_-@_-"/>
    <numFmt numFmtId="165" formatCode="dd\.mm\.yyyy"/>
  </numFmts>
  <fonts count="18">
    <font>
      <sz val="10"/>
      <color rgb="FF000000"/>
      <name val="Calibri"/>
      <scheme val="minor"/>
    </font>
    <font>
      <sz val="10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mo"/>
    </font>
    <font>
      <sz val="10"/>
      <color rgb="FF00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34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0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/>
    <xf numFmtId="0" fontId="7" fillId="0" borderId="0" xfId="0" applyFont="1" applyAlignment="1"/>
    <xf numFmtId="0" fontId="6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49" fontId="10" fillId="0" borderId="9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vertical="center"/>
    </xf>
    <xf numFmtId="49" fontId="8" fillId="0" borderId="9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165" fontId="8" fillId="0" borderId="19" xfId="0" applyNumberFormat="1" applyFont="1" applyBorder="1" applyAlignment="1">
      <alignment vertical="center"/>
    </xf>
    <xf numFmtId="49" fontId="12" fillId="0" borderId="9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14" fillId="0" borderId="0" xfId="0" applyFont="1" applyAlignment="1"/>
    <xf numFmtId="49" fontId="9" fillId="0" borderId="17" xfId="0" applyNumberFormat="1" applyFont="1" applyBorder="1" applyAlignment="1">
      <alignment horizontal="center" vertical="center"/>
    </xf>
    <xf numFmtId="0" fontId="0" fillId="0" borderId="0" xfId="0" applyFont="1" applyAlignment="1"/>
    <xf numFmtId="0" fontId="8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0" fillId="0" borderId="0" xfId="0" applyFont="1" applyAlignment="1"/>
    <xf numFmtId="164" fontId="9" fillId="0" borderId="8" xfId="1" applyFont="1" applyBorder="1" applyAlignment="1">
      <alignment horizontal="center" vertical="center" wrapText="1"/>
    </xf>
    <xf numFmtId="164" fontId="9" fillId="0" borderId="2" xfId="1" applyFont="1" applyBorder="1" applyAlignment="1">
      <alignment horizontal="center" vertical="center" wrapText="1"/>
    </xf>
    <xf numFmtId="164" fontId="9" fillId="0" borderId="6" xfId="1" applyFont="1" applyBorder="1" applyAlignment="1">
      <alignment horizontal="center" vertical="center" wrapText="1"/>
    </xf>
    <xf numFmtId="164" fontId="9" fillId="0" borderId="4" xfId="1" applyFont="1" applyBorder="1" applyAlignment="1">
      <alignment horizontal="center" vertical="center" wrapText="1"/>
    </xf>
    <xf numFmtId="164" fontId="8" fillId="0" borderId="8" xfId="1" applyFont="1" applyBorder="1" applyAlignment="1">
      <alignment horizontal="center" vertical="center" wrapText="1"/>
    </xf>
    <xf numFmtId="164" fontId="10" fillId="0" borderId="8" xfId="1" applyFont="1" applyBorder="1" applyAlignment="1">
      <alignment horizontal="center" vertical="center" wrapText="1"/>
    </xf>
    <xf numFmtId="164" fontId="10" fillId="0" borderId="18" xfId="1" applyFont="1" applyBorder="1" applyAlignment="1">
      <alignment horizontal="center" vertical="center" wrapText="1"/>
    </xf>
    <xf numFmtId="164" fontId="9" fillId="0" borderId="18" xfId="1" applyFont="1" applyBorder="1" applyAlignment="1">
      <alignment horizontal="center" vertical="center" wrapText="1"/>
    </xf>
    <xf numFmtId="164" fontId="13" fillId="0" borderId="8" xfId="1" applyFont="1" applyBorder="1" applyAlignment="1">
      <alignment vertical="center" wrapText="1"/>
    </xf>
    <xf numFmtId="164" fontId="8" fillId="0" borderId="18" xfId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164" fontId="8" fillId="0" borderId="18" xfId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6" xfId="0" applyFont="1" applyBorder="1" applyAlignment="1">
      <alignment horizontal="left" vertical="center" wrapText="1"/>
    </xf>
    <xf numFmtId="164" fontId="8" fillId="0" borderId="6" xfId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49" fontId="11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0" fillId="0" borderId="0" xfId="0" applyFont="1" applyAlignment="1"/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164" fontId="8" fillId="0" borderId="9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12" fillId="0" borderId="8" xfId="1" applyFont="1" applyBorder="1" applyAlignment="1">
      <alignment horizontal="center" vertical="center" wrapText="1"/>
    </xf>
    <xf numFmtId="164" fontId="17" fillId="0" borderId="8" xfId="1" applyFont="1" applyBorder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0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 vertical="center"/>
    </xf>
    <xf numFmtId="0" fontId="0" fillId="0" borderId="0" xfId="0" applyFont="1" applyAlignment="1"/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164" fontId="9" fillId="0" borderId="20" xfId="1" applyFont="1" applyBorder="1" applyAlignment="1">
      <alignment horizontal="center" vertical="center" wrapText="1"/>
    </xf>
    <xf numFmtId="164" fontId="9" fillId="0" borderId="17" xfId="1" applyFont="1" applyBorder="1" applyAlignment="1">
      <alignment horizontal="center" vertical="center" wrapText="1"/>
    </xf>
    <xf numFmtId="164" fontId="9" fillId="0" borderId="9" xfId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64" fontId="11" fillId="0" borderId="8" xfId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9" fillId="0" borderId="23" xfId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4" fontId="9" fillId="0" borderId="1" xfId="1" applyFont="1" applyBorder="1" applyAlignment="1">
      <alignment horizontal="center" vertical="center" wrapText="1"/>
    </xf>
    <xf numFmtId="164" fontId="12" fillId="0" borderId="18" xfId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164" fontId="17" fillId="0" borderId="18" xfId="1" applyFont="1" applyBorder="1" applyAlignment="1">
      <alignment horizontal="center" vertical="center" wrapText="1"/>
    </xf>
    <xf numFmtId="43" fontId="5" fillId="0" borderId="0" xfId="0" applyNumberFormat="1" applyFont="1" applyAlignment="1"/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11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13" xfId="0" applyFont="1" applyBorder="1"/>
    <xf numFmtId="0" fontId="8" fillId="0" borderId="7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view="pageBreakPreview" topLeftCell="A43" zoomScale="60" zoomScaleNormal="100" workbookViewId="0">
      <selection activeCell="B15" sqref="B15"/>
    </sheetView>
  </sheetViews>
  <sheetFormatPr defaultRowHeight="12.75"/>
  <cols>
    <col min="1" max="1" width="7" style="83" customWidth="1"/>
    <col min="2" max="2" width="42.5703125" style="83" customWidth="1"/>
    <col min="3" max="3" width="15.42578125" style="83" customWidth="1"/>
    <col min="4" max="4" width="14.28515625" style="83" customWidth="1"/>
    <col min="5" max="5" width="10.140625" style="83" customWidth="1"/>
    <col min="6" max="6" width="26.5703125" style="83" customWidth="1"/>
    <col min="7" max="7" width="14.42578125" style="83" customWidth="1"/>
    <col min="8" max="16384" width="9.140625" style="83"/>
  </cols>
  <sheetData>
    <row r="1" spans="1:11" ht="31.5">
      <c r="A1" s="1"/>
      <c r="B1" s="2"/>
      <c r="C1" s="2"/>
      <c r="D1" s="2"/>
      <c r="E1" s="2"/>
      <c r="F1" s="7" t="s">
        <v>76</v>
      </c>
      <c r="G1" s="6"/>
    </row>
    <row r="2" spans="1:11" ht="15.75">
      <c r="A2" s="1"/>
      <c r="B2" s="120" t="s">
        <v>0</v>
      </c>
      <c r="C2" s="121"/>
      <c r="D2" s="121"/>
      <c r="E2" s="121"/>
      <c r="F2" s="121"/>
      <c r="G2" s="121"/>
    </row>
    <row r="3" spans="1:11" ht="36.75" customHeight="1">
      <c r="A3" s="133" t="s">
        <v>105</v>
      </c>
      <c r="B3" s="133"/>
      <c r="C3" s="133"/>
      <c r="D3" s="133"/>
      <c r="E3" s="133"/>
      <c r="F3" s="133"/>
      <c r="G3" s="94"/>
    </row>
    <row r="4" spans="1:11" ht="16.5" thickBot="1">
      <c r="A4" s="1"/>
      <c r="B4" s="3"/>
      <c r="C4" s="3"/>
      <c r="D4" s="3"/>
      <c r="E4" s="3"/>
      <c r="F4" s="3"/>
      <c r="G4" s="3"/>
    </row>
    <row r="5" spans="1:11">
      <c r="A5" s="122" t="s">
        <v>1</v>
      </c>
      <c r="B5" s="125" t="s">
        <v>2</v>
      </c>
      <c r="C5" s="84" t="s">
        <v>12</v>
      </c>
      <c r="D5" s="125" t="s">
        <v>3</v>
      </c>
      <c r="E5" s="125" t="s">
        <v>4</v>
      </c>
      <c r="F5" s="130" t="s">
        <v>5</v>
      </c>
    </row>
    <row r="6" spans="1:11">
      <c r="A6" s="123"/>
      <c r="B6" s="126"/>
      <c r="C6" s="4" t="s">
        <v>13</v>
      </c>
      <c r="D6" s="128"/>
      <c r="E6" s="128"/>
      <c r="F6" s="131"/>
    </row>
    <row r="7" spans="1:11">
      <c r="A7" s="124"/>
      <c r="B7" s="127"/>
      <c r="C7" s="5" t="s">
        <v>31</v>
      </c>
      <c r="D7" s="129"/>
      <c r="E7" s="129"/>
      <c r="F7" s="132"/>
    </row>
    <row r="8" spans="1:11">
      <c r="A8" s="11">
        <v>1</v>
      </c>
      <c r="B8" s="12">
        <v>2</v>
      </c>
      <c r="C8" s="12">
        <v>3</v>
      </c>
      <c r="D8" s="12">
        <v>32</v>
      </c>
      <c r="E8" s="12">
        <v>33</v>
      </c>
      <c r="F8" s="13">
        <v>34</v>
      </c>
    </row>
    <row r="9" spans="1:11" ht="31.5">
      <c r="A9" s="14">
        <v>1</v>
      </c>
      <c r="B9" s="78" t="s">
        <v>6</v>
      </c>
      <c r="C9" s="54"/>
      <c r="D9" s="15"/>
      <c r="E9" s="15"/>
      <c r="F9" s="15"/>
      <c r="G9" s="9"/>
    </row>
    <row r="10" spans="1:11" ht="25.5">
      <c r="A10" s="16" t="s">
        <v>7</v>
      </c>
      <c r="B10" s="17" t="s">
        <v>8</v>
      </c>
      <c r="C10" s="55"/>
      <c r="D10" s="85"/>
      <c r="E10" s="18"/>
      <c r="F10" s="19" t="s">
        <v>22</v>
      </c>
      <c r="G10" s="9"/>
    </row>
    <row r="11" spans="1:11" ht="25.5">
      <c r="A11" s="16" t="s">
        <v>15</v>
      </c>
      <c r="B11" s="24" t="s">
        <v>16</v>
      </c>
      <c r="C11" s="56"/>
      <c r="D11" s="21"/>
      <c r="E11" s="22"/>
      <c r="F11" s="23" t="s">
        <v>24</v>
      </c>
      <c r="G11" s="9"/>
    </row>
    <row r="12" spans="1:11" ht="25.5">
      <c r="A12" s="16" t="s">
        <v>17</v>
      </c>
      <c r="B12" s="25" t="s">
        <v>18</v>
      </c>
      <c r="C12" s="56"/>
      <c r="D12" s="21"/>
      <c r="E12" s="31"/>
      <c r="F12" s="23" t="s">
        <v>23</v>
      </c>
      <c r="G12" s="9"/>
      <c r="K12" s="95"/>
    </row>
    <row r="13" spans="1:11" ht="40.5" customHeight="1">
      <c r="A13" s="16" t="s">
        <v>48</v>
      </c>
      <c r="B13" s="71" t="s">
        <v>77</v>
      </c>
      <c r="C13" s="72">
        <v>600000</v>
      </c>
      <c r="D13" s="37" t="s">
        <v>26</v>
      </c>
      <c r="E13" s="34">
        <v>46015</v>
      </c>
      <c r="F13" s="73" t="s">
        <v>23</v>
      </c>
      <c r="G13" s="9"/>
    </row>
    <row r="14" spans="1:11" ht="25.5">
      <c r="A14" s="16" t="s">
        <v>49</v>
      </c>
      <c r="B14" s="71" t="s">
        <v>50</v>
      </c>
      <c r="C14" s="72">
        <v>310000</v>
      </c>
      <c r="D14" s="37" t="s">
        <v>26</v>
      </c>
      <c r="E14" s="34">
        <v>46015</v>
      </c>
      <c r="F14" s="73" t="s">
        <v>23</v>
      </c>
      <c r="G14" s="9"/>
    </row>
    <row r="15" spans="1:11" ht="63.75">
      <c r="A15" s="16" t="s">
        <v>51</v>
      </c>
      <c r="B15" s="71" t="s">
        <v>106</v>
      </c>
      <c r="C15" s="72">
        <v>400000</v>
      </c>
      <c r="D15" s="37" t="s">
        <v>26</v>
      </c>
      <c r="E15" s="34">
        <v>46015</v>
      </c>
      <c r="F15" s="73" t="s">
        <v>23</v>
      </c>
      <c r="G15" s="9"/>
    </row>
    <row r="16" spans="1:11" ht="15">
      <c r="A16" s="20"/>
      <c r="B16" s="25" t="s">
        <v>58</v>
      </c>
      <c r="C16" s="56">
        <f>SUM(C13:C15)</f>
        <v>1310000</v>
      </c>
      <c r="D16" s="21"/>
      <c r="E16" s="74"/>
      <c r="F16" s="23"/>
      <c r="G16" s="9"/>
    </row>
    <row r="17" spans="1:7" ht="15">
      <c r="A17" s="16"/>
      <c r="B17" s="25" t="s">
        <v>59</v>
      </c>
      <c r="C17" s="56"/>
      <c r="D17" s="21"/>
      <c r="E17" s="22"/>
      <c r="F17" s="23"/>
      <c r="G17" s="9"/>
    </row>
    <row r="18" spans="1:7" ht="31.5">
      <c r="A18" s="64" t="s">
        <v>10</v>
      </c>
      <c r="B18" s="79" t="s">
        <v>11</v>
      </c>
      <c r="C18" s="57"/>
      <c r="D18" s="12"/>
      <c r="E18" s="31"/>
      <c r="F18" s="32"/>
      <c r="G18" s="9"/>
    </row>
    <row r="19" spans="1:7" ht="15">
      <c r="A19" s="66" t="s">
        <v>19</v>
      </c>
      <c r="B19" s="15" t="s">
        <v>22</v>
      </c>
      <c r="C19" s="54"/>
      <c r="D19" s="28"/>
      <c r="E19" s="34"/>
      <c r="F19" s="35"/>
      <c r="G19" s="9"/>
    </row>
    <row r="20" spans="1:7" ht="15">
      <c r="A20" s="67" t="s">
        <v>20</v>
      </c>
      <c r="B20" s="52" t="s">
        <v>24</v>
      </c>
      <c r="C20" s="65"/>
      <c r="D20" s="37"/>
      <c r="E20" s="34"/>
      <c r="F20" s="35"/>
      <c r="G20" s="9"/>
    </row>
    <row r="21" spans="1:7" ht="43.5" customHeight="1">
      <c r="A21" s="33" t="s">
        <v>30</v>
      </c>
      <c r="B21" s="36" t="s">
        <v>32</v>
      </c>
      <c r="C21" s="60">
        <v>1000000</v>
      </c>
      <c r="D21" s="37" t="s">
        <v>9</v>
      </c>
      <c r="E21" s="34">
        <v>46015</v>
      </c>
      <c r="F21" s="35" t="s">
        <v>24</v>
      </c>
      <c r="G21" s="9"/>
    </row>
    <row r="22" spans="1:7" ht="15">
      <c r="A22" s="66" t="s">
        <v>21</v>
      </c>
      <c r="B22" s="52" t="s">
        <v>23</v>
      </c>
      <c r="C22" s="63"/>
      <c r="D22" s="37"/>
      <c r="E22" s="34"/>
      <c r="F22" s="35"/>
      <c r="G22" s="9"/>
    </row>
    <row r="23" spans="1:7" ht="19.5" customHeight="1">
      <c r="A23" s="38"/>
      <c r="B23" s="52" t="s">
        <v>62</v>
      </c>
      <c r="C23" s="61">
        <f>SUM(C20:C21)</f>
        <v>1000000</v>
      </c>
      <c r="D23" s="37"/>
      <c r="E23" s="34"/>
      <c r="F23" s="35"/>
      <c r="G23" s="9"/>
    </row>
    <row r="24" spans="1:7" ht="15">
      <c r="A24" s="38"/>
      <c r="B24" s="39" t="s">
        <v>63</v>
      </c>
      <c r="C24" s="54"/>
      <c r="D24" s="28"/>
      <c r="E24" s="34"/>
      <c r="F24" s="35"/>
      <c r="G24" s="9"/>
    </row>
    <row r="25" spans="1:7" ht="15.75">
      <c r="A25" s="49" t="s">
        <v>28</v>
      </c>
      <c r="B25" s="80" t="s">
        <v>27</v>
      </c>
      <c r="C25" s="58"/>
      <c r="D25" s="28"/>
      <c r="E25" s="40"/>
      <c r="F25" s="19"/>
      <c r="G25" s="9"/>
    </row>
    <row r="26" spans="1:7" ht="61.5" customHeight="1">
      <c r="A26" s="26" t="s">
        <v>29</v>
      </c>
      <c r="B26" s="27" t="s">
        <v>33</v>
      </c>
      <c r="C26" s="59">
        <v>5000</v>
      </c>
      <c r="D26" s="28" t="s">
        <v>9</v>
      </c>
      <c r="E26" s="29">
        <v>46015</v>
      </c>
      <c r="F26" s="21" t="s">
        <v>53</v>
      </c>
      <c r="G26" s="9"/>
    </row>
    <row r="27" spans="1:7" ht="71.25" customHeight="1">
      <c r="A27" s="26" t="s">
        <v>35</v>
      </c>
      <c r="B27" s="27" t="s">
        <v>34</v>
      </c>
      <c r="C27" s="59">
        <v>5000</v>
      </c>
      <c r="D27" s="28" t="s">
        <v>9</v>
      </c>
      <c r="E27" s="29">
        <v>46015</v>
      </c>
      <c r="F27" s="21" t="s">
        <v>53</v>
      </c>
      <c r="G27" s="9"/>
    </row>
    <row r="28" spans="1:7" ht="87.75" customHeight="1">
      <c r="A28" s="26" t="s">
        <v>37</v>
      </c>
      <c r="B28" s="27" t="s">
        <v>36</v>
      </c>
      <c r="C28" s="59">
        <v>5000</v>
      </c>
      <c r="D28" s="28" t="s">
        <v>9</v>
      </c>
      <c r="E28" s="29">
        <v>46015</v>
      </c>
      <c r="F28" s="21" t="s">
        <v>52</v>
      </c>
      <c r="G28" s="9"/>
    </row>
    <row r="29" spans="1:7" ht="61.5" customHeight="1">
      <c r="A29" s="26" t="s">
        <v>39</v>
      </c>
      <c r="B29" s="27" t="s">
        <v>38</v>
      </c>
      <c r="C29" s="59"/>
      <c r="D29" s="28"/>
      <c r="E29" s="29"/>
      <c r="F29" s="21"/>
      <c r="G29" s="9"/>
    </row>
    <row r="30" spans="1:7" ht="71.25" customHeight="1">
      <c r="A30" s="26" t="s">
        <v>41</v>
      </c>
      <c r="B30" s="27" t="s">
        <v>40</v>
      </c>
      <c r="C30" s="59"/>
      <c r="D30" s="28"/>
      <c r="E30" s="29"/>
      <c r="F30" s="21"/>
      <c r="G30" s="9"/>
    </row>
    <row r="31" spans="1:7" ht="79.5" customHeight="1">
      <c r="A31" s="26" t="s">
        <v>43</v>
      </c>
      <c r="B31" s="27" t="s">
        <v>42</v>
      </c>
      <c r="C31" s="59"/>
      <c r="D31" s="28"/>
      <c r="E31" s="29"/>
      <c r="F31" s="21"/>
      <c r="G31" s="9"/>
    </row>
    <row r="32" spans="1:7" ht="61.5" customHeight="1">
      <c r="A32" s="26" t="s">
        <v>47</v>
      </c>
      <c r="B32" s="27" t="s">
        <v>44</v>
      </c>
      <c r="C32" s="59"/>
      <c r="D32" s="28"/>
      <c r="E32" s="29"/>
      <c r="F32" s="21"/>
      <c r="G32" s="9"/>
    </row>
    <row r="33" spans="1:7" ht="61.5" customHeight="1">
      <c r="A33" s="26" t="s">
        <v>46</v>
      </c>
      <c r="B33" s="27" t="s">
        <v>45</v>
      </c>
      <c r="C33" s="59"/>
      <c r="D33" s="28"/>
      <c r="E33" s="29"/>
      <c r="F33" s="21"/>
      <c r="G33" s="9"/>
    </row>
    <row r="34" spans="1:7" ht="114" customHeight="1">
      <c r="A34" s="26" t="s">
        <v>67</v>
      </c>
      <c r="B34" s="27" t="s">
        <v>68</v>
      </c>
      <c r="C34" s="59">
        <v>4000000</v>
      </c>
      <c r="D34" s="28" t="s">
        <v>9</v>
      </c>
      <c r="E34" s="29">
        <v>46015</v>
      </c>
      <c r="F34" s="21" t="s">
        <v>75</v>
      </c>
      <c r="G34" s="9"/>
    </row>
    <row r="35" spans="1:7" ht="114.75" customHeight="1">
      <c r="A35" s="26" t="s">
        <v>70</v>
      </c>
      <c r="B35" s="27" t="s">
        <v>69</v>
      </c>
      <c r="C35" s="59">
        <v>4000000</v>
      </c>
      <c r="D35" s="28" t="s">
        <v>9</v>
      </c>
      <c r="E35" s="29">
        <v>46015</v>
      </c>
      <c r="F35" s="21" t="s">
        <v>75</v>
      </c>
      <c r="G35" s="9"/>
    </row>
    <row r="36" spans="1:7" ht="50.25" customHeight="1">
      <c r="A36" s="26" t="s">
        <v>72</v>
      </c>
      <c r="B36" s="27" t="s">
        <v>71</v>
      </c>
      <c r="C36" s="59">
        <v>2000000</v>
      </c>
      <c r="D36" s="28" t="s">
        <v>9</v>
      </c>
      <c r="E36" s="29">
        <v>46015</v>
      </c>
      <c r="F36" s="21" t="s">
        <v>75</v>
      </c>
      <c r="G36" s="9"/>
    </row>
    <row r="37" spans="1:7" ht="101.25" customHeight="1">
      <c r="A37" s="26" t="s">
        <v>73</v>
      </c>
      <c r="B37" s="27" t="s">
        <v>74</v>
      </c>
      <c r="C37" s="59">
        <v>3000000</v>
      </c>
      <c r="D37" s="28" t="s">
        <v>9</v>
      </c>
      <c r="E37" s="29">
        <v>46015</v>
      </c>
      <c r="F37" s="21" t="s">
        <v>75</v>
      </c>
      <c r="G37" s="9"/>
    </row>
    <row r="38" spans="1:7" ht="15">
      <c r="A38" s="41"/>
      <c r="B38" s="42" t="s">
        <v>60</v>
      </c>
      <c r="C38" s="54">
        <f>SUM(C26:C37)</f>
        <v>13015000</v>
      </c>
      <c r="D38" s="28"/>
      <c r="E38" s="29"/>
      <c r="F38" s="21"/>
      <c r="G38" s="9"/>
    </row>
    <row r="39" spans="1:7" ht="15">
      <c r="A39" s="41"/>
      <c r="B39" s="42" t="s">
        <v>61</v>
      </c>
      <c r="C39" s="58"/>
      <c r="D39" s="28"/>
      <c r="E39" s="29"/>
      <c r="F39" s="21"/>
      <c r="G39" s="9"/>
    </row>
    <row r="40" spans="1:7" ht="15.75">
      <c r="A40" s="77" t="s">
        <v>56</v>
      </c>
      <c r="B40" s="81" t="s">
        <v>55</v>
      </c>
      <c r="C40" s="58"/>
      <c r="D40" s="28"/>
      <c r="E40" s="29"/>
      <c r="F40" s="21"/>
      <c r="G40" s="9"/>
    </row>
    <row r="41" spans="1:7" ht="89.25">
      <c r="A41" s="26" t="s">
        <v>57</v>
      </c>
      <c r="B41" s="27" t="s">
        <v>54</v>
      </c>
      <c r="C41" s="58">
        <v>5000</v>
      </c>
      <c r="D41" s="28" t="s">
        <v>9</v>
      </c>
      <c r="E41" s="29">
        <v>46015</v>
      </c>
      <c r="F41" s="21" t="s">
        <v>66</v>
      </c>
      <c r="G41" s="9"/>
    </row>
    <row r="42" spans="1:7" ht="15">
      <c r="A42" s="41"/>
      <c r="B42" s="42" t="s">
        <v>64</v>
      </c>
      <c r="C42" s="54">
        <v>5000</v>
      </c>
      <c r="D42" s="28"/>
      <c r="E42" s="29"/>
      <c r="F42" s="21"/>
      <c r="G42" s="9"/>
    </row>
    <row r="43" spans="1:7" ht="15">
      <c r="A43" s="41"/>
      <c r="B43" s="42" t="s">
        <v>65</v>
      </c>
      <c r="C43" s="58"/>
      <c r="D43" s="28"/>
      <c r="E43" s="29"/>
      <c r="F43" s="21"/>
      <c r="G43" s="9"/>
    </row>
    <row r="44" spans="1:7" ht="15">
      <c r="A44" s="30"/>
      <c r="B44" s="39" t="s">
        <v>25</v>
      </c>
      <c r="C44" s="54">
        <v>15330000</v>
      </c>
      <c r="D44" s="28"/>
      <c r="E44" s="29"/>
      <c r="F44" s="21"/>
      <c r="G44" s="9"/>
    </row>
    <row r="45" spans="1:7" ht="15">
      <c r="A45" s="30"/>
      <c r="B45" s="39" t="s">
        <v>14</v>
      </c>
      <c r="C45" s="62"/>
      <c r="D45" s="43"/>
      <c r="E45" s="44"/>
      <c r="F45" s="45"/>
      <c r="G45" s="10"/>
    </row>
    <row r="46" spans="1:7" ht="15">
      <c r="A46" s="8"/>
      <c r="B46" s="82" t="s">
        <v>103</v>
      </c>
      <c r="C46" s="8"/>
      <c r="D46" s="8"/>
      <c r="E46" s="8"/>
      <c r="F46" s="48" t="s">
        <v>104</v>
      </c>
      <c r="G46" s="9"/>
    </row>
    <row r="47" spans="1:7" ht="15">
      <c r="A47" s="8"/>
      <c r="B47" s="8"/>
      <c r="C47" s="8"/>
      <c r="D47" s="8"/>
      <c r="E47" s="8"/>
      <c r="F47" s="8"/>
      <c r="G47" s="9"/>
    </row>
  </sheetData>
  <mergeCells count="7">
    <mergeCell ref="B2:G2"/>
    <mergeCell ref="A5:A7"/>
    <mergeCell ref="B5:B7"/>
    <mergeCell ref="D5:D7"/>
    <mergeCell ref="E5:E7"/>
    <mergeCell ref="F5:F7"/>
    <mergeCell ref="A3:F3"/>
  </mergeCells>
  <pageMargins left="0.7" right="0.7" top="0.75" bottom="0.75" header="0.3" footer="0.3"/>
  <pageSetup paperSize="9" fitToHeight="0" orientation="landscape" verticalDpi="300" r:id="rId1"/>
  <rowBreaks count="1" manualBreakCount="1">
    <brk id="3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view="pageBreakPreview" topLeftCell="A55" zoomScaleNormal="100" zoomScaleSheetLayoutView="100" workbookViewId="0">
      <selection activeCell="B59" sqref="B59"/>
    </sheetView>
  </sheetViews>
  <sheetFormatPr defaultRowHeight="12.75"/>
  <cols>
    <col min="1" max="1" width="7" customWidth="1"/>
    <col min="2" max="2" width="42.5703125" customWidth="1"/>
    <col min="3" max="3" width="15.42578125" customWidth="1"/>
    <col min="4" max="5" width="15.42578125" style="86" customWidth="1"/>
    <col min="6" max="6" width="14.28515625" customWidth="1"/>
    <col min="7" max="7" width="10.140625" customWidth="1"/>
    <col min="8" max="8" width="26.5703125" customWidth="1"/>
    <col min="9" max="9" width="14.42578125" customWidth="1"/>
  </cols>
  <sheetData>
    <row r="1" spans="1:9" ht="31.5">
      <c r="A1" s="1"/>
      <c r="B1" s="2"/>
      <c r="C1" s="2"/>
      <c r="D1" s="2"/>
      <c r="E1" s="2"/>
      <c r="F1" s="2"/>
      <c r="G1" s="2"/>
      <c r="H1" s="7" t="s">
        <v>76</v>
      </c>
      <c r="I1" s="6"/>
    </row>
    <row r="2" spans="1:9" ht="15.75">
      <c r="A2" s="1"/>
      <c r="B2" s="120" t="s">
        <v>0</v>
      </c>
      <c r="C2" s="121"/>
      <c r="D2" s="121"/>
      <c r="E2" s="121"/>
      <c r="F2" s="121"/>
      <c r="G2" s="121"/>
      <c r="H2" s="121"/>
      <c r="I2" s="121"/>
    </row>
    <row r="3" spans="1:9" ht="36" customHeight="1">
      <c r="A3" s="120" t="s">
        <v>105</v>
      </c>
      <c r="B3" s="120"/>
      <c r="C3" s="120"/>
      <c r="D3" s="120"/>
      <c r="E3" s="120"/>
      <c r="F3" s="120"/>
      <c r="G3" s="120"/>
      <c r="H3" s="120"/>
      <c r="I3" s="93"/>
    </row>
    <row r="4" spans="1:9" ht="16.5" thickBot="1">
      <c r="A4" s="1"/>
      <c r="B4" s="3"/>
      <c r="C4" s="3"/>
      <c r="D4" s="3"/>
      <c r="E4" s="3"/>
      <c r="F4" s="3"/>
      <c r="G4" s="3"/>
      <c r="H4" s="3"/>
      <c r="I4" s="3"/>
    </row>
    <row r="5" spans="1:9">
      <c r="A5" s="122" t="s">
        <v>1</v>
      </c>
      <c r="B5" s="125" t="s">
        <v>2</v>
      </c>
      <c r="C5" s="96" t="s">
        <v>12</v>
      </c>
      <c r="D5" s="87"/>
      <c r="E5" s="87"/>
      <c r="F5" s="125" t="s">
        <v>3</v>
      </c>
      <c r="G5" s="125" t="s">
        <v>4</v>
      </c>
      <c r="H5" s="130" t="s">
        <v>5</v>
      </c>
      <c r="I5" s="50"/>
    </row>
    <row r="6" spans="1:9">
      <c r="A6" s="123"/>
      <c r="B6" s="126"/>
      <c r="C6" s="97" t="s">
        <v>13</v>
      </c>
      <c r="D6" s="99">
        <v>45680</v>
      </c>
      <c r="E6" s="90" t="s">
        <v>102</v>
      </c>
      <c r="F6" s="128"/>
      <c r="G6" s="128"/>
      <c r="H6" s="131"/>
      <c r="I6" s="50"/>
    </row>
    <row r="7" spans="1:9" ht="29.25" customHeight="1">
      <c r="A7" s="124"/>
      <c r="B7" s="127"/>
      <c r="C7" s="98" t="s">
        <v>31</v>
      </c>
      <c r="D7" s="5"/>
      <c r="E7" s="5"/>
      <c r="F7" s="129"/>
      <c r="G7" s="129"/>
      <c r="H7" s="132"/>
      <c r="I7" s="50"/>
    </row>
    <row r="8" spans="1:9">
      <c r="A8" s="11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3">
        <v>8</v>
      </c>
      <c r="I8" s="50"/>
    </row>
    <row r="9" spans="1:9" ht="31.5">
      <c r="A9" s="14">
        <v>1</v>
      </c>
      <c r="B9" s="78" t="s">
        <v>6</v>
      </c>
      <c r="C9" s="54"/>
      <c r="D9" s="54"/>
      <c r="E9" s="54"/>
      <c r="F9" s="15"/>
      <c r="G9" s="15"/>
      <c r="H9" s="15"/>
      <c r="I9" s="9"/>
    </row>
    <row r="10" spans="1:9" ht="25.5">
      <c r="A10" s="16" t="s">
        <v>7</v>
      </c>
      <c r="B10" s="17" t="s">
        <v>8</v>
      </c>
      <c r="C10" s="55"/>
      <c r="D10" s="55"/>
      <c r="E10" s="55"/>
      <c r="F10" s="51"/>
      <c r="G10" s="18"/>
      <c r="H10" s="19" t="s">
        <v>22</v>
      </c>
      <c r="I10" s="9"/>
    </row>
    <row r="11" spans="1:9" ht="25.5">
      <c r="A11" s="16" t="s">
        <v>15</v>
      </c>
      <c r="B11" s="24" t="s">
        <v>16</v>
      </c>
      <c r="C11" s="56"/>
      <c r="D11" s="56"/>
      <c r="E11" s="56"/>
      <c r="F11" s="21"/>
      <c r="G11" s="22"/>
      <c r="H11" s="23" t="s">
        <v>24</v>
      </c>
      <c r="I11" s="9"/>
    </row>
    <row r="12" spans="1:9" ht="25.5">
      <c r="A12" s="16" t="s">
        <v>17</v>
      </c>
      <c r="B12" s="25" t="s">
        <v>18</v>
      </c>
      <c r="C12" s="56"/>
      <c r="D12" s="57"/>
      <c r="E12" s="57"/>
      <c r="F12" s="21"/>
      <c r="G12" s="31"/>
      <c r="H12" s="23" t="s">
        <v>23</v>
      </c>
      <c r="I12" s="9"/>
    </row>
    <row r="13" spans="1:9" s="70" customFormat="1" ht="40.5" customHeight="1">
      <c r="A13" s="16" t="s">
        <v>48</v>
      </c>
      <c r="B13" s="71" t="s">
        <v>77</v>
      </c>
      <c r="C13" s="89">
        <v>600000</v>
      </c>
      <c r="D13" s="58">
        <v>0</v>
      </c>
      <c r="E13" s="89">
        <v>600000</v>
      </c>
      <c r="F13" s="37" t="s">
        <v>26</v>
      </c>
      <c r="G13" s="34">
        <v>46015</v>
      </c>
      <c r="H13" s="73" t="s">
        <v>23</v>
      </c>
      <c r="I13" s="9"/>
    </row>
    <row r="14" spans="1:9" s="70" customFormat="1" ht="25.5">
      <c r="A14" s="16" t="s">
        <v>49</v>
      </c>
      <c r="B14" s="71" t="s">
        <v>50</v>
      </c>
      <c r="C14" s="89">
        <v>310000</v>
      </c>
      <c r="D14" s="58">
        <v>0</v>
      </c>
      <c r="E14" s="89">
        <v>310000</v>
      </c>
      <c r="F14" s="37" t="s">
        <v>26</v>
      </c>
      <c r="G14" s="34">
        <v>46015</v>
      </c>
      <c r="H14" s="73" t="s">
        <v>23</v>
      </c>
      <c r="I14" s="9"/>
    </row>
    <row r="15" spans="1:9" s="70" customFormat="1" ht="63.75">
      <c r="A15" s="16" t="s">
        <v>51</v>
      </c>
      <c r="B15" s="71" t="s">
        <v>106</v>
      </c>
      <c r="C15" s="89">
        <v>400000</v>
      </c>
      <c r="D15" s="58">
        <v>0</v>
      </c>
      <c r="E15" s="89">
        <v>400000</v>
      </c>
      <c r="F15" s="37" t="s">
        <v>26</v>
      </c>
      <c r="G15" s="34">
        <v>46015</v>
      </c>
      <c r="H15" s="73" t="s">
        <v>23</v>
      </c>
      <c r="I15" s="9"/>
    </row>
    <row r="16" spans="1:9" ht="15">
      <c r="A16" s="20"/>
      <c r="B16" s="25" t="s">
        <v>58</v>
      </c>
      <c r="C16" s="56">
        <f>SUM(C13:C15)</f>
        <v>1310000</v>
      </c>
      <c r="D16" s="55"/>
      <c r="E16" s="55">
        <v>1310000</v>
      </c>
      <c r="F16" s="21"/>
      <c r="G16" s="74"/>
      <c r="H16" s="23"/>
      <c r="I16" s="9"/>
    </row>
    <row r="17" spans="1:9" ht="15">
      <c r="A17" s="16"/>
      <c r="B17" s="25" t="s">
        <v>59</v>
      </c>
      <c r="C17" s="56"/>
      <c r="D17" s="56"/>
      <c r="E17" s="56"/>
      <c r="F17" s="21"/>
      <c r="G17" s="22"/>
      <c r="H17" s="23"/>
      <c r="I17" s="9"/>
    </row>
    <row r="18" spans="1:9" ht="31.5">
      <c r="A18" s="64" t="s">
        <v>10</v>
      </c>
      <c r="B18" s="79" t="s">
        <v>11</v>
      </c>
      <c r="C18" s="57"/>
      <c r="D18" s="57"/>
      <c r="E18" s="57"/>
      <c r="F18" s="12"/>
      <c r="G18" s="31"/>
      <c r="H18" s="32"/>
      <c r="I18" s="9"/>
    </row>
    <row r="19" spans="1:9" s="53" customFormat="1" ht="15">
      <c r="A19" s="66" t="s">
        <v>19</v>
      </c>
      <c r="B19" s="15" t="s">
        <v>22</v>
      </c>
      <c r="C19" s="54"/>
      <c r="D19" s="54"/>
      <c r="E19" s="54"/>
      <c r="F19" s="28"/>
      <c r="G19" s="34"/>
      <c r="H19" s="35"/>
      <c r="I19" s="9"/>
    </row>
    <row r="20" spans="1:9" s="53" customFormat="1" ht="15">
      <c r="A20" s="67" t="s">
        <v>20</v>
      </c>
      <c r="B20" s="52" t="s">
        <v>24</v>
      </c>
      <c r="C20" s="65"/>
      <c r="D20" s="65"/>
      <c r="E20" s="65"/>
      <c r="F20" s="37"/>
      <c r="G20" s="34"/>
      <c r="H20" s="35"/>
      <c r="I20" s="9"/>
    </row>
    <row r="21" spans="1:9" ht="43.5" customHeight="1">
      <c r="A21" s="33" t="s">
        <v>30</v>
      </c>
      <c r="B21" s="36" t="s">
        <v>32</v>
      </c>
      <c r="C21" s="60">
        <v>1000000</v>
      </c>
      <c r="D21" s="60">
        <v>0</v>
      </c>
      <c r="E21" s="60">
        <v>1000000</v>
      </c>
      <c r="F21" s="37" t="s">
        <v>9</v>
      </c>
      <c r="G21" s="34">
        <v>46015</v>
      </c>
      <c r="H21" s="35" t="s">
        <v>24</v>
      </c>
      <c r="I21" s="9"/>
    </row>
    <row r="22" spans="1:9" s="53" customFormat="1" ht="15">
      <c r="A22" s="66" t="s">
        <v>21</v>
      </c>
      <c r="B22" s="52" t="s">
        <v>23</v>
      </c>
      <c r="C22" s="63"/>
      <c r="D22" s="63"/>
      <c r="E22" s="63"/>
      <c r="F22" s="37"/>
      <c r="G22" s="34"/>
      <c r="H22" s="35"/>
      <c r="I22" s="9"/>
    </row>
    <row r="23" spans="1:9" ht="19.5" customHeight="1">
      <c r="A23" s="38"/>
      <c r="B23" s="52" t="s">
        <v>62</v>
      </c>
      <c r="C23" s="61">
        <f>SUM(C20:C21)</f>
        <v>1000000</v>
      </c>
      <c r="D23" s="61"/>
      <c r="E23" s="61">
        <v>1000000</v>
      </c>
      <c r="F23" s="37"/>
      <c r="G23" s="34"/>
      <c r="H23" s="35"/>
      <c r="I23" s="9"/>
    </row>
    <row r="24" spans="1:9" ht="15">
      <c r="A24" s="38"/>
      <c r="B24" s="39" t="s">
        <v>63</v>
      </c>
      <c r="C24" s="54"/>
      <c r="D24" s="54"/>
      <c r="E24" s="54"/>
      <c r="F24" s="28"/>
      <c r="G24" s="34"/>
      <c r="H24" s="35"/>
      <c r="I24" s="9"/>
    </row>
    <row r="25" spans="1:9" ht="15.75">
      <c r="A25" s="49" t="s">
        <v>28</v>
      </c>
      <c r="B25" s="80" t="s">
        <v>27</v>
      </c>
      <c r="C25" s="58"/>
      <c r="D25" s="58"/>
      <c r="E25" s="58"/>
      <c r="F25" s="28"/>
      <c r="G25" s="40"/>
      <c r="H25" s="19"/>
      <c r="I25" s="9"/>
    </row>
    <row r="26" spans="1:9" ht="61.5" customHeight="1">
      <c r="A26" s="26" t="s">
        <v>29</v>
      </c>
      <c r="B26" s="27" t="s">
        <v>33</v>
      </c>
      <c r="C26" s="59">
        <v>5000</v>
      </c>
      <c r="D26" s="59">
        <v>0</v>
      </c>
      <c r="E26" s="59">
        <v>5000</v>
      </c>
      <c r="F26" s="28" t="s">
        <v>9</v>
      </c>
      <c r="G26" s="29">
        <v>46015</v>
      </c>
      <c r="H26" s="21" t="s">
        <v>53</v>
      </c>
      <c r="I26" s="9"/>
    </row>
    <row r="27" spans="1:9" s="68" customFormat="1" ht="71.25" customHeight="1">
      <c r="A27" s="26" t="s">
        <v>35</v>
      </c>
      <c r="B27" s="27" t="s">
        <v>34</v>
      </c>
      <c r="C27" s="59">
        <v>5000</v>
      </c>
      <c r="D27" s="59">
        <v>0</v>
      </c>
      <c r="E27" s="59">
        <v>5000</v>
      </c>
      <c r="F27" s="28" t="s">
        <v>9</v>
      </c>
      <c r="G27" s="29">
        <v>46015</v>
      </c>
      <c r="H27" s="21" t="s">
        <v>53</v>
      </c>
      <c r="I27" s="9"/>
    </row>
    <row r="28" spans="1:9" s="68" customFormat="1" ht="87.75" customHeight="1">
      <c r="A28" s="26" t="s">
        <v>37</v>
      </c>
      <c r="B28" s="27" t="s">
        <v>36</v>
      </c>
      <c r="C28" s="59">
        <v>5000</v>
      </c>
      <c r="D28" s="59">
        <v>0</v>
      </c>
      <c r="E28" s="59">
        <v>5000</v>
      </c>
      <c r="F28" s="28" t="s">
        <v>9</v>
      </c>
      <c r="G28" s="29">
        <v>46015</v>
      </c>
      <c r="H28" s="21" t="s">
        <v>52</v>
      </c>
      <c r="I28" s="9"/>
    </row>
    <row r="29" spans="1:9" s="68" customFormat="1" ht="61.5" customHeight="1">
      <c r="A29" s="26" t="s">
        <v>39</v>
      </c>
      <c r="B29" s="27" t="s">
        <v>38</v>
      </c>
      <c r="C29" s="59"/>
      <c r="D29" s="59"/>
      <c r="E29" s="59"/>
      <c r="F29" s="28"/>
      <c r="G29" s="29"/>
      <c r="H29" s="21"/>
      <c r="I29" s="9"/>
    </row>
    <row r="30" spans="1:9" s="69" customFormat="1" ht="71.25" customHeight="1">
      <c r="A30" s="26" t="s">
        <v>41</v>
      </c>
      <c r="B30" s="27" t="s">
        <v>40</v>
      </c>
      <c r="C30" s="59"/>
      <c r="D30" s="59"/>
      <c r="E30" s="59"/>
      <c r="F30" s="28"/>
      <c r="G30" s="29"/>
      <c r="H30" s="21"/>
      <c r="I30" s="9"/>
    </row>
    <row r="31" spans="1:9" s="69" customFormat="1" ht="79.5" customHeight="1">
      <c r="A31" s="26" t="s">
        <v>43</v>
      </c>
      <c r="B31" s="27" t="s">
        <v>42</v>
      </c>
      <c r="C31" s="59"/>
      <c r="D31" s="59"/>
      <c r="E31" s="59"/>
      <c r="F31" s="28"/>
      <c r="G31" s="29"/>
      <c r="H31" s="21"/>
      <c r="I31" s="9"/>
    </row>
    <row r="32" spans="1:9" s="69" customFormat="1" ht="61.5" customHeight="1">
      <c r="A32" s="26" t="s">
        <v>47</v>
      </c>
      <c r="B32" s="27" t="s">
        <v>44</v>
      </c>
      <c r="C32" s="59"/>
      <c r="D32" s="59"/>
      <c r="E32" s="59"/>
      <c r="F32" s="28"/>
      <c r="G32" s="29"/>
      <c r="H32" s="21"/>
      <c r="I32" s="9"/>
    </row>
    <row r="33" spans="1:9" s="69" customFormat="1" ht="61.5" customHeight="1">
      <c r="A33" s="26" t="s">
        <v>46</v>
      </c>
      <c r="B33" s="27" t="s">
        <v>45</v>
      </c>
      <c r="C33" s="59"/>
      <c r="D33" s="59"/>
      <c r="E33" s="59"/>
      <c r="F33" s="28"/>
      <c r="G33" s="29"/>
      <c r="H33" s="21"/>
      <c r="I33" s="9"/>
    </row>
    <row r="34" spans="1:9" s="76" customFormat="1" ht="114" customHeight="1">
      <c r="A34" s="26" t="s">
        <v>67</v>
      </c>
      <c r="B34" s="27" t="s">
        <v>68</v>
      </c>
      <c r="C34" s="59">
        <v>4000000</v>
      </c>
      <c r="D34" s="59">
        <v>0</v>
      </c>
      <c r="E34" s="59">
        <v>4000000</v>
      </c>
      <c r="F34" s="28" t="s">
        <v>9</v>
      </c>
      <c r="G34" s="29">
        <v>46015</v>
      </c>
      <c r="H34" s="21" t="s">
        <v>75</v>
      </c>
      <c r="I34" s="9"/>
    </row>
    <row r="35" spans="1:9" s="76" customFormat="1" ht="114.75" customHeight="1">
      <c r="A35" s="26" t="s">
        <v>70</v>
      </c>
      <c r="B35" s="27" t="s">
        <v>69</v>
      </c>
      <c r="C35" s="59">
        <v>4000000</v>
      </c>
      <c r="D35" s="59">
        <v>0</v>
      </c>
      <c r="E35" s="59">
        <v>4000000</v>
      </c>
      <c r="F35" s="28" t="s">
        <v>9</v>
      </c>
      <c r="G35" s="29">
        <v>46015</v>
      </c>
      <c r="H35" s="21" t="s">
        <v>75</v>
      </c>
      <c r="I35" s="9"/>
    </row>
    <row r="36" spans="1:9" s="76" customFormat="1" ht="50.25" customHeight="1">
      <c r="A36" s="26" t="s">
        <v>107</v>
      </c>
      <c r="B36" s="27" t="s">
        <v>71</v>
      </c>
      <c r="C36" s="59">
        <v>2000000</v>
      </c>
      <c r="D36" s="59">
        <v>0</v>
      </c>
      <c r="E36" s="59">
        <v>2000000</v>
      </c>
      <c r="F36" s="28" t="s">
        <v>9</v>
      </c>
      <c r="G36" s="29">
        <v>46015</v>
      </c>
      <c r="H36" s="21" t="s">
        <v>75</v>
      </c>
      <c r="I36" s="9"/>
    </row>
    <row r="37" spans="1:9" s="76" customFormat="1" ht="101.25" customHeight="1">
      <c r="A37" s="26" t="s">
        <v>73</v>
      </c>
      <c r="B37" s="27" t="s">
        <v>74</v>
      </c>
      <c r="C37" s="59">
        <v>3000000</v>
      </c>
      <c r="D37" s="59">
        <v>0</v>
      </c>
      <c r="E37" s="59">
        <v>3000000</v>
      </c>
      <c r="F37" s="28" t="s">
        <v>9</v>
      </c>
      <c r="G37" s="29">
        <v>46015</v>
      </c>
      <c r="H37" s="21" t="s">
        <v>75</v>
      </c>
      <c r="I37" s="9"/>
    </row>
    <row r="38" spans="1:9" s="83" customFormat="1" ht="123.75" customHeight="1">
      <c r="A38" s="26" t="s">
        <v>79</v>
      </c>
      <c r="B38" s="88" t="s">
        <v>78</v>
      </c>
      <c r="C38" s="59"/>
      <c r="D38" s="59"/>
      <c r="E38" s="59"/>
      <c r="F38" s="28"/>
      <c r="G38" s="29">
        <v>46015</v>
      </c>
      <c r="H38" s="21" t="s">
        <v>53</v>
      </c>
      <c r="I38" s="9"/>
    </row>
    <row r="39" spans="1:9" s="83" customFormat="1" ht="33.75" customHeight="1">
      <c r="A39" s="26" t="s">
        <v>80</v>
      </c>
      <c r="B39" s="88" t="s">
        <v>82</v>
      </c>
      <c r="C39" s="59"/>
      <c r="D39" s="91">
        <v>169066.67</v>
      </c>
      <c r="E39" s="91">
        <v>169066.67</v>
      </c>
      <c r="F39" s="28"/>
      <c r="G39" s="29">
        <v>46015</v>
      </c>
      <c r="H39" s="21" t="s">
        <v>53</v>
      </c>
      <c r="I39" s="9"/>
    </row>
    <row r="40" spans="1:9" s="83" customFormat="1" ht="36" customHeight="1">
      <c r="A40" s="26" t="s">
        <v>81</v>
      </c>
      <c r="B40" s="88" t="s">
        <v>83</v>
      </c>
      <c r="C40" s="59"/>
      <c r="D40" s="91">
        <v>253600</v>
      </c>
      <c r="E40" s="91">
        <v>253600</v>
      </c>
      <c r="F40" s="28"/>
      <c r="G40" s="29">
        <v>46015</v>
      </c>
      <c r="H40" s="21" t="s">
        <v>53</v>
      </c>
      <c r="I40" s="9"/>
    </row>
    <row r="41" spans="1:9" s="83" customFormat="1" ht="37.5" customHeight="1">
      <c r="A41" s="26" t="s">
        <v>88</v>
      </c>
      <c r="B41" s="88" t="s">
        <v>84</v>
      </c>
      <c r="C41" s="59"/>
      <c r="D41" s="91">
        <v>169066.67</v>
      </c>
      <c r="E41" s="91">
        <v>169066.67</v>
      </c>
      <c r="F41" s="28"/>
      <c r="G41" s="29">
        <v>46015</v>
      </c>
      <c r="H41" s="21" t="s">
        <v>53</v>
      </c>
      <c r="I41" s="9"/>
    </row>
    <row r="42" spans="1:9" s="83" customFormat="1" ht="43.5" customHeight="1">
      <c r="A42" s="26" t="s">
        <v>89</v>
      </c>
      <c r="B42" s="88" t="s">
        <v>85</v>
      </c>
      <c r="C42" s="59"/>
      <c r="D42" s="91">
        <v>169066.67</v>
      </c>
      <c r="E42" s="91">
        <v>169066.67</v>
      </c>
      <c r="F42" s="28"/>
      <c r="G42" s="29">
        <v>46015</v>
      </c>
      <c r="H42" s="21" t="s">
        <v>53</v>
      </c>
      <c r="I42" s="9"/>
    </row>
    <row r="43" spans="1:9" s="83" customFormat="1" ht="37.5" customHeight="1">
      <c r="A43" s="26" t="s">
        <v>90</v>
      </c>
      <c r="B43" s="88" t="s">
        <v>86</v>
      </c>
      <c r="C43" s="59"/>
      <c r="D43" s="91">
        <v>169066.67</v>
      </c>
      <c r="E43" s="91">
        <v>169066.67</v>
      </c>
      <c r="F43" s="28"/>
      <c r="G43" s="29">
        <v>46015</v>
      </c>
      <c r="H43" s="21" t="s">
        <v>53</v>
      </c>
      <c r="I43" s="9"/>
    </row>
    <row r="44" spans="1:9" s="83" customFormat="1" ht="38.25" customHeight="1">
      <c r="A44" s="26" t="s">
        <v>91</v>
      </c>
      <c r="B44" s="88" t="s">
        <v>87</v>
      </c>
      <c r="C44" s="59"/>
      <c r="D44" s="91">
        <v>422666.67</v>
      </c>
      <c r="E44" s="91">
        <v>422666.67</v>
      </c>
      <c r="F44" s="28"/>
      <c r="G44" s="29">
        <v>46015</v>
      </c>
      <c r="H44" s="21" t="s">
        <v>53</v>
      </c>
      <c r="I44" s="9"/>
    </row>
    <row r="45" spans="1:9" s="83" customFormat="1" ht="40.5" customHeight="1">
      <c r="A45" s="26" t="s">
        <v>94</v>
      </c>
      <c r="B45" s="88" t="s">
        <v>92</v>
      </c>
      <c r="C45" s="59"/>
      <c r="D45" s="91">
        <v>84533.33</v>
      </c>
      <c r="E45" s="91">
        <v>84533.33</v>
      </c>
      <c r="F45" s="28"/>
      <c r="G45" s="29">
        <v>46015</v>
      </c>
      <c r="H45" s="21" t="s">
        <v>53</v>
      </c>
      <c r="I45" s="9"/>
    </row>
    <row r="46" spans="1:9" s="83" customFormat="1" ht="42" customHeight="1">
      <c r="A46" s="26" t="s">
        <v>95</v>
      </c>
      <c r="B46" s="88" t="s">
        <v>93</v>
      </c>
      <c r="C46" s="59"/>
      <c r="D46" s="91">
        <v>84533.33</v>
      </c>
      <c r="E46" s="91">
        <v>84533.33</v>
      </c>
      <c r="F46" s="28"/>
      <c r="G46" s="29">
        <v>46015</v>
      </c>
      <c r="H46" s="21" t="s">
        <v>53</v>
      </c>
      <c r="I46" s="9"/>
    </row>
    <row r="47" spans="1:9" s="83" customFormat="1" ht="42.75" customHeight="1">
      <c r="A47" s="26" t="s">
        <v>99</v>
      </c>
      <c r="B47" s="88" t="s">
        <v>97</v>
      </c>
      <c r="C47" s="59"/>
      <c r="D47" s="91">
        <v>84533.33</v>
      </c>
      <c r="E47" s="91">
        <v>84533.33</v>
      </c>
      <c r="F47" s="28"/>
      <c r="G47" s="29">
        <v>46015</v>
      </c>
      <c r="H47" s="21" t="s">
        <v>53</v>
      </c>
      <c r="I47" s="9"/>
    </row>
    <row r="48" spans="1:9" s="83" customFormat="1" ht="40.5" customHeight="1">
      <c r="A48" s="26" t="s">
        <v>100</v>
      </c>
      <c r="B48" s="88" t="s">
        <v>98</v>
      </c>
      <c r="C48" s="59"/>
      <c r="D48" s="91">
        <v>84533.33</v>
      </c>
      <c r="E48" s="91">
        <v>84533.33</v>
      </c>
      <c r="F48" s="28"/>
      <c r="G48" s="29">
        <v>46015</v>
      </c>
      <c r="H48" s="21" t="s">
        <v>53</v>
      </c>
      <c r="I48" s="9"/>
    </row>
    <row r="49" spans="1:9" s="83" customFormat="1" ht="40.5" customHeight="1">
      <c r="A49" s="26" t="s">
        <v>101</v>
      </c>
      <c r="B49" s="88" t="s">
        <v>96</v>
      </c>
      <c r="C49" s="59"/>
      <c r="D49" s="91">
        <v>84533.33</v>
      </c>
      <c r="E49" s="91">
        <v>84533.33</v>
      </c>
      <c r="F49" s="28"/>
      <c r="G49" s="29">
        <v>46015</v>
      </c>
      <c r="H49" s="21" t="s">
        <v>53</v>
      </c>
      <c r="I49" s="9"/>
    </row>
    <row r="50" spans="1:9" ht="15">
      <c r="A50" s="41"/>
      <c r="B50" s="42" t="s">
        <v>60</v>
      </c>
      <c r="C50" s="54">
        <f>SUM(C26:C37)</f>
        <v>13015000</v>
      </c>
      <c r="D50" s="92">
        <f>SUM(D26:D49)</f>
        <v>1775200.0000000005</v>
      </c>
      <c r="E50" s="92">
        <f>SUM(E26:E49)</f>
        <v>14790200</v>
      </c>
      <c r="F50" s="28"/>
      <c r="G50" s="29"/>
      <c r="H50" s="21"/>
      <c r="I50" s="9"/>
    </row>
    <row r="51" spans="1:9" ht="15">
      <c r="A51" s="41"/>
      <c r="B51" s="42" t="s">
        <v>61</v>
      </c>
      <c r="C51" s="58"/>
      <c r="D51" s="58"/>
      <c r="E51" s="58"/>
      <c r="F51" s="28"/>
      <c r="G51" s="29"/>
      <c r="H51" s="21"/>
      <c r="I51" s="9"/>
    </row>
    <row r="52" spans="1:9" s="75" customFormat="1" ht="15.75">
      <c r="A52" s="77" t="s">
        <v>56</v>
      </c>
      <c r="B52" s="81" t="s">
        <v>55</v>
      </c>
      <c r="C52" s="58"/>
      <c r="D52" s="58"/>
      <c r="E52" s="58"/>
      <c r="F52" s="28"/>
      <c r="G52" s="29"/>
      <c r="H52" s="21"/>
      <c r="I52" s="9"/>
    </row>
    <row r="53" spans="1:9" s="75" customFormat="1" ht="89.25">
      <c r="A53" s="26" t="s">
        <v>57</v>
      </c>
      <c r="B53" s="27" t="s">
        <v>54</v>
      </c>
      <c r="C53" s="58">
        <v>5000</v>
      </c>
      <c r="D53" s="58">
        <v>0</v>
      </c>
      <c r="E53" s="58">
        <v>5000</v>
      </c>
      <c r="F53" s="28" t="s">
        <v>9</v>
      </c>
      <c r="G53" s="29">
        <v>46015</v>
      </c>
      <c r="H53" s="21" t="s">
        <v>66</v>
      </c>
      <c r="I53" s="9"/>
    </row>
    <row r="54" spans="1:9" s="75" customFormat="1" ht="15">
      <c r="A54" s="41"/>
      <c r="B54" s="42" t="s">
        <v>64</v>
      </c>
      <c r="C54" s="54">
        <v>5000</v>
      </c>
      <c r="D54" s="54"/>
      <c r="E54" s="54">
        <v>5000</v>
      </c>
      <c r="F54" s="28"/>
      <c r="G54" s="29"/>
      <c r="H54" s="21"/>
      <c r="I54" s="9"/>
    </row>
    <row r="55" spans="1:9" s="75" customFormat="1" ht="15">
      <c r="A55" s="41"/>
      <c r="B55" s="42" t="s">
        <v>65</v>
      </c>
      <c r="C55" s="58"/>
      <c r="D55" s="58"/>
      <c r="E55" s="58"/>
      <c r="F55" s="28"/>
      <c r="G55" s="29"/>
      <c r="H55" s="21"/>
      <c r="I55" s="9"/>
    </row>
    <row r="56" spans="1:9" ht="15">
      <c r="A56" s="30"/>
      <c r="B56" s="39" t="s">
        <v>25</v>
      </c>
      <c r="C56" s="54">
        <v>15330000</v>
      </c>
      <c r="D56" s="54">
        <v>1775200</v>
      </c>
      <c r="E56" s="54">
        <v>17105200</v>
      </c>
      <c r="F56" s="28"/>
      <c r="G56" s="29"/>
      <c r="H56" s="21"/>
      <c r="I56" s="9"/>
    </row>
    <row r="57" spans="1:9" ht="15">
      <c r="A57" s="30"/>
      <c r="B57" s="39" t="s">
        <v>14</v>
      </c>
      <c r="C57" s="62"/>
      <c r="D57" s="62"/>
      <c r="E57" s="62"/>
      <c r="F57" s="43"/>
      <c r="G57" s="44"/>
      <c r="H57" s="45"/>
      <c r="I57" s="10"/>
    </row>
    <row r="58" spans="1:9" ht="15">
      <c r="A58" s="46"/>
      <c r="B58" s="47"/>
      <c r="C58" s="47"/>
      <c r="D58" s="47"/>
      <c r="E58" s="47"/>
      <c r="F58" s="47"/>
      <c r="G58" s="47"/>
      <c r="H58" s="47"/>
      <c r="I58" s="9"/>
    </row>
    <row r="59" spans="1:9" ht="15">
      <c r="A59" s="8"/>
      <c r="B59" s="82" t="s">
        <v>103</v>
      </c>
      <c r="C59" s="8"/>
      <c r="D59" s="8"/>
      <c r="E59" s="8"/>
      <c r="F59" s="8"/>
      <c r="G59" s="8"/>
      <c r="H59" s="48" t="s">
        <v>104</v>
      </c>
      <c r="I59" s="9"/>
    </row>
    <row r="60" spans="1:9" ht="15">
      <c r="A60" s="8"/>
      <c r="B60" s="8"/>
      <c r="C60" s="8"/>
      <c r="D60" s="8"/>
      <c r="E60" s="8"/>
      <c r="F60" s="8"/>
      <c r="G60" s="8"/>
      <c r="H60" s="8"/>
      <c r="I60" s="9"/>
    </row>
    <row r="61" spans="1:9">
      <c r="A61" s="50"/>
      <c r="B61" s="50"/>
      <c r="C61" s="50"/>
      <c r="F61" s="50"/>
      <c r="G61" s="50"/>
      <c r="H61" s="50"/>
      <c r="I61" s="50"/>
    </row>
  </sheetData>
  <mergeCells count="7">
    <mergeCell ref="B2:I2"/>
    <mergeCell ref="A5:A7"/>
    <mergeCell ref="B5:B7"/>
    <mergeCell ref="F5:F7"/>
    <mergeCell ref="G5:G7"/>
    <mergeCell ref="H5:H7"/>
    <mergeCell ref="A3:H3"/>
  </mergeCells>
  <pageMargins left="0.70866141732283472" right="0.70866141732283472" top="0.55118110236220474" bottom="0.55118110236220474" header="0.11811023622047245" footer="0.11811023622047245"/>
  <pageSetup paperSize="9" scale="99" fitToHeight="0" orientation="landscape" r:id="rId1"/>
  <rowBreaks count="3" manualBreakCount="3">
    <brk id="30" max="7" man="1"/>
    <brk id="36" max="7" man="1"/>
    <brk id="45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activeCell="B12" sqref="B12"/>
    </sheetView>
  </sheetViews>
  <sheetFormatPr defaultRowHeight="12.75"/>
  <cols>
    <col min="1" max="1" width="7" style="100" customWidth="1"/>
    <col min="2" max="2" width="42.5703125" style="100" customWidth="1"/>
    <col min="3" max="7" width="15.42578125" style="100" customWidth="1"/>
    <col min="8" max="8" width="14.28515625" style="100" customWidth="1"/>
    <col min="9" max="9" width="10.140625" style="100" customWidth="1"/>
    <col min="10" max="10" width="26.5703125" style="100" customWidth="1"/>
    <col min="11" max="11" width="14.42578125" style="100" customWidth="1"/>
    <col min="12" max="16384" width="9.140625" style="100"/>
  </cols>
  <sheetData>
    <row r="1" spans="1:11" ht="31.5">
      <c r="A1" s="1"/>
      <c r="B1" s="2"/>
      <c r="C1" s="2"/>
      <c r="D1" s="2"/>
      <c r="E1" s="2"/>
      <c r="F1" s="2"/>
      <c r="G1" s="2"/>
      <c r="H1" s="2"/>
      <c r="I1" s="2"/>
      <c r="J1" s="7" t="s">
        <v>76</v>
      </c>
      <c r="K1" s="6"/>
    </row>
    <row r="2" spans="1:11" ht="15.75">
      <c r="A2" s="1"/>
      <c r="B2" s="120" t="s">
        <v>0</v>
      </c>
      <c r="C2" s="121"/>
      <c r="D2" s="121"/>
      <c r="E2" s="121"/>
      <c r="F2" s="121"/>
      <c r="G2" s="121"/>
      <c r="H2" s="121"/>
      <c r="I2" s="121"/>
      <c r="J2" s="121"/>
      <c r="K2" s="121"/>
    </row>
    <row r="3" spans="1:11" ht="36" customHeight="1">
      <c r="A3" s="120" t="s">
        <v>105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1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>
      <c r="A5" s="122" t="s">
        <v>1</v>
      </c>
      <c r="B5" s="125" t="s">
        <v>2</v>
      </c>
      <c r="C5" s="101" t="s">
        <v>12</v>
      </c>
      <c r="D5" s="101"/>
      <c r="E5" s="101"/>
      <c r="F5" s="101"/>
      <c r="G5" s="101"/>
      <c r="H5" s="125" t="s">
        <v>3</v>
      </c>
      <c r="I5" s="125" t="s">
        <v>4</v>
      </c>
      <c r="J5" s="130" t="s">
        <v>5</v>
      </c>
    </row>
    <row r="6" spans="1:11">
      <c r="A6" s="123"/>
      <c r="B6" s="126"/>
      <c r="C6" s="97" t="s">
        <v>13</v>
      </c>
      <c r="D6" s="99">
        <v>45680</v>
      </c>
      <c r="E6" s="90" t="s">
        <v>102</v>
      </c>
      <c r="F6" s="99">
        <v>45726</v>
      </c>
      <c r="G6" s="90" t="s">
        <v>102</v>
      </c>
      <c r="H6" s="128"/>
      <c r="I6" s="128"/>
      <c r="J6" s="131"/>
    </row>
    <row r="7" spans="1:11" ht="29.25" customHeight="1">
      <c r="A7" s="124"/>
      <c r="B7" s="127"/>
      <c r="C7" s="98" t="s">
        <v>31</v>
      </c>
      <c r="D7" s="5"/>
      <c r="E7" s="5"/>
      <c r="F7" s="5"/>
      <c r="G7" s="5"/>
      <c r="H7" s="129"/>
      <c r="I7" s="129"/>
      <c r="J7" s="132"/>
    </row>
    <row r="8" spans="1:11">
      <c r="A8" s="11">
        <v>1</v>
      </c>
      <c r="B8" s="12">
        <v>2</v>
      </c>
      <c r="C8" s="12">
        <v>3</v>
      </c>
      <c r="D8" s="12">
        <v>4</v>
      </c>
      <c r="E8" s="12">
        <v>5</v>
      </c>
      <c r="F8" s="12">
        <v>4</v>
      </c>
      <c r="G8" s="12">
        <v>5</v>
      </c>
      <c r="H8" s="12">
        <v>6</v>
      </c>
      <c r="I8" s="12">
        <v>7</v>
      </c>
      <c r="J8" s="13">
        <v>8</v>
      </c>
    </row>
    <row r="9" spans="1:11" ht="31.5">
      <c r="A9" s="14">
        <v>1</v>
      </c>
      <c r="B9" s="78" t="s">
        <v>6</v>
      </c>
      <c r="C9" s="54"/>
      <c r="D9" s="54"/>
      <c r="E9" s="54"/>
      <c r="F9" s="54"/>
      <c r="G9" s="54"/>
      <c r="H9" s="15"/>
      <c r="I9" s="15"/>
      <c r="J9" s="15"/>
      <c r="K9" s="9"/>
    </row>
    <row r="10" spans="1:11" ht="25.5">
      <c r="A10" s="16" t="s">
        <v>7</v>
      </c>
      <c r="B10" s="17" t="s">
        <v>8</v>
      </c>
      <c r="C10" s="55"/>
      <c r="D10" s="55"/>
      <c r="E10" s="55"/>
      <c r="F10" s="115"/>
      <c r="G10" s="115"/>
      <c r="H10" s="102"/>
      <c r="I10" s="18"/>
      <c r="J10" s="19" t="s">
        <v>22</v>
      </c>
      <c r="K10" s="9"/>
    </row>
    <row r="11" spans="1:11" ht="25.5">
      <c r="A11" s="16" t="s">
        <v>15</v>
      </c>
      <c r="B11" s="24" t="s">
        <v>16</v>
      </c>
      <c r="C11" s="56"/>
      <c r="D11" s="56"/>
      <c r="E11" s="106"/>
      <c r="F11" s="54"/>
      <c r="G11" s="54"/>
      <c r="H11" s="107"/>
      <c r="I11" s="22">
        <v>46015</v>
      </c>
      <c r="J11" s="23" t="s">
        <v>24</v>
      </c>
      <c r="K11" s="9"/>
    </row>
    <row r="12" spans="1:11" s="103" customFormat="1" ht="45" customHeight="1">
      <c r="A12" s="16" t="s">
        <v>116</v>
      </c>
      <c r="B12" s="114" t="s">
        <v>117</v>
      </c>
      <c r="C12" s="56"/>
      <c r="D12" s="57"/>
      <c r="E12" s="104"/>
      <c r="F12" s="91">
        <v>28999</v>
      </c>
      <c r="G12" s="91">
        <v>28999</v>
      </c>
      <c r="H12" s="107" t="s">
        <v>9</v>
      </c>
      <c r="I12" s="31">
        <v>46015</v>
      </c>
      <c r="J12" s="23" t="s">
        <v>24</v>
      </c>
      <c r="K12" s="9"/>
    </row>
    <row r="13" spans="1:11" ht="25.5">
      <c r="A13" s="16" t="s">
        <v>17</v>
      </c>
      <c r="B13" s="25" t="s">
        <v>18</v>
      </c>
      <c r="C13" s="56"/>
      <c r="D13" s="57"/>
      <c r="E13" s="104"/>
      <c r="F13" s="54"/>
      <c r="G13" s="54"/>
      <c r="H13" s="107"/>
      <c r="I13" s="31"/>
      <c r="J13" s="23" t="s">
        <v>23</v>
      </c>
      <c r="K13" s="9"/>
    </row>
    <row r="14" spans="1:11" ht="40.5" customHeight="1">
      <c r="A14" s="16" t="s">
        <v>48</v>
      </c>
      <c r="B14" s="71" t="s">
        <v>77</v>
      </c>
      <c r="C14" s="89">
        <v>600000</v>
      </c>
      <c r="D14" s="58">
        <v>0</v>
      </c>
      <c r="E14" s="89">
        <v>600000</v>
      </c>
      <c r="F14" s="58">
        <v>0</v>
      </c>
      <c r="G14" s="58">
        <v>600000</v>
      </c>
      <c r="H14" s="108" t="s">
        <v>26</v>
      </c>
      <c r="I14" s="34">
        <v>46015</v>
      </c>
      <c r="J14" s="73" t="s">
        <v>23</v>
      </c>
      <c r="K14" s="9"/>
    </row>
    <row r="15" spans="1:11" ht="25.5">
      <c r="A15" s="16" t="s">
        <v>49</v>
      </c>
      <c r="B15" s="71" t="s">
        <v>50</v>
      </c>
      <c r="C15" s="89">
        <v>310000</v>
      </c>
      <c r="D15" s="58">
        <v>0</v>
      </c>
      <c r="E15" s="89">
        <v>310000</v>
      </c>
      <c r="F15" s="58">
        <v>0</v>
      </c>
      <c r="G15" s="58">
        <v>310000</v>
      </c>
      <c r="H15" s="108" t="s">
        <v>26</v>
      </c>
      <c r="I15" s="34">
        <v>46015</v>
      </c>
      <c r="J15" s="73" t="s">
        <v>23</v>
      </c>
      <c r="K15" s="9"/>
    </row>
    <row r="16" spans="1:11" ht="63.75">
      <c r="A16" s="16" t="s">
        <v>51</v>
      </c>
      <c r="B16" s="71" t="s">
        <v>106</v>
      </c>
      <c r="C16" s="89">
        <v>400000</v>
      </c>
      <c r="D16" s="58">
        <v>0</v>
      </c>
      <c r="E16" s="89">
        <v>400000</v>
      </c>
      <c r="F16" s="58">
        <v>0</v>
      </c>
      <c r="G16" s="58">
        <v>400000</v>
      </c>
      <c r="H16" s="108" t="s">
        <v>26</v>
      </c>
      <c r="I16" s="34">
        <v>46015</v>
      </c>
      <c r="J16" s="73" t="s">
        <v>23</v>
      </c>
      <c r="K16" s="9"/>
    </row>
    <row r="17" spans="1:11" ht="15">
      <c r="A17" s="20"/>
      <c r="B17" s="25" t="s">
        <v>58</v>
      </c>
      <c r="C17" s="56">
        <f>SUM(C14:C16)</f>
        <v>1310000</v>
      </c>
      <c r="D17" s="55"/>
      <c r="E17" s="105">
        <v>1310000</v>
      </c>
      <c r="F17" s="92"/>
      <c r="G17" s="92">
        <f>SUM(G12:G16)</f>
        <v>1338999</v>
      </c>
      <c r="H17" s="107"/>
      <c r="I17" s="74"/>
      <c r="J17" s="23"/>
      <c r="K17" s="9"/>
    </row>
    <row r="18" spans="1:11" ht="15">
      <c r="A18" s="16"/>
      <c r="B18" s="25" t="s">
        <v>59</v>
      </c>
      <c r="C18" s="56"/>
      <c r="D18" s="56"/>
      <c r="E18" s="106"/>
      <c r="F18" s="92">
        <f>SUM(F10:F16)</f>
        <v>28999</v>
      </c>
      <c r="G18" s="92"/>
      <c r="H18" s="107"/>
      <c r="I18" s="22"/>
      <c r="J18" s="23"/>
      <c r="K18" s="9"/>
    </row>
    <row r="19" spans="1:11" ht="31.5">
      <c r="A19" s="64" t="s">
        <v>10</v>
      </c>
      <c r="B19" s="79" t="s">
        <v>11</v>
      </c>
      <c r="C19" s="57"/>
      <c r="D19" s="57"/>
      <c r="E19" s="104"/>
      <c r="F19" s="54"/>
      <c r="G19" s="54"/>
      <c r="H19" s="109"/>
      <c r="I19" s="31"/>
      <c r="J19" s="32"/>
      <c r="K19" s="9"/>
    </row>
    <row r="20" spans="1:11" ht="15">
      <c r="A20" s="66" t="s">
        <v>19</v>
      </c>
      <c r="B20" s="15" t="s">
        <v>22</v>
      </c>
      <c r="C20" s="54"/>
      <c r="D20" s="54"/>
      <c r="E20" s="112"/>
      <c r="F20" s="54"/>
      <c r="G20" s="54"/>
      <c r="H20" s="113"/>
      <c r="I20" s="34"/>
      <c r="J20" s="35"/>
      <c r="K20" s="9"/>
    </row>
    <row r="21" spans="1:11" ht="15">
      <c r="A21" s="67" t="s">
        <v>20</v>
      </c>
      <c r="B21" s="52" t="s">
        <v>24</v>
      </c>
      <c r="C21" s="65"/>
      <c r="D21" s="65"/>
      <c r="E21" s="65"/>
      <c r="F21" s="65"/>
      <c r="G21" s="65"/>
      <c r="H21" s="37"/>
      <c r="I21" s="34"/>
      <c r="J21" s="35"/>
      <c r="K21" s="9"/>
    </row>
    <row r="22" spans="1:11" ht="43.5" customHeight="1">
      <c r="A22" s="33" t="s">
        <v>30</v>
      </c>
      <c r="B22" s="36" t="s">
        <v>32</v>
      </c>
      <c r="C22" s="60">
        <v>1000000</v>
      </c>
      <c r="D22" s="60">
        <v>0</v>
      </c>
      <c r="E22" s="60">
        <v>1000000</v>
      </c>
      <c r="F22" s="60">
        <v>0</v>
      </c>
      <c r="G22" s="60">
        <v>1000000</v>
      </c>
      <c r="H22" s="37" t="s">
        <v>9</v>
      </c>
      <c r="I22" s="34">
        <v>46015</v>
      </c>
      <c r="J22" s="35" t="s">
        <v>24</v>
      </c>
      <c r="K22" s="9"/>
    </row>
    <row r="23" spans="1:11" s="103" customFormat="1" ht="57.75" customHeight="1">
      <c r="A23" s="33" t="s">
        <v>118</v>
      </c>
      <c r="B23" s="117" t="s">
        <v>120</v>
      </c>
      <c r="C23" s="60"/>
      <c r="D23" s="60"/>
      <c r="E23" s="60"/>
      <c r="F23" s="116">
        <v>698187</v>
      </c>
      <c r="G23" s="116">
        <v>698187</v>
      </c>
      <c r="H23" s="37" t="s">
        <v>9</v>
      </c>
      <c r="I23" s="34">
        <v>46015</v>
      </c>
      <c r="J23" s="35" t="s">
        <v>24</v>
      </c>
      <c r="K23" s="9"/>
    </row>
    <row r="24" spans="1:11" s="103" customFormat="1" ht="56.25" customHeight="1">
      <c r="A24" s="33" t="s">
        <v>121</v>
      </c>
      <c r="B24" s="117" t="s">
        <v>122</v>
      </c>
      <c r="C24" s="60"/>
      <c r="D24" s="60"/>
      <c r="E24" s="60"/>
      <c r="F24" s="116">
        <v>676128</v>
      </c>
      <c r="G24" s="116">
        <v>676128</v>
      </c>
      <c r="H24" s="37" t="s">
        <v>9</v>
      </c>
      <c r="I24" s="34">
        <v>46015</v>
      </c>
      <c r="J24" s="35" t="s">
        <v>24</v>
      </c>
      <c r="K24" s="9"/>
    </row>
    <row r="25" spans="1:11" s="103" customFormat="1" ht="46.5" customHeight="1">
      <c r="A25" s="33" t="s">
        <v>123</v>
      </c>
      <c r="B25" s="117" t="s">
        <v>124</v>
      </c>
      <c r="C25" s="60"/>
      <c r="D25" s="60"/>
      <c r="E25" s="60"/>
      <c r="F25" s="116">
        <v>3982980</v>
      </c>
      <c r="G25" s="116">
        <v>3982980</v>
      </c>
      <c r="H25" s="37" t="s">
        <v>9</v>
      </c>
      <c r="I25" s="34">
        <v>46015</v>
      </c>
      <c r="J25" s="35" t="s">
        <v>24</v>
      </c>
      <c r="K25" s="9"/>
    </row>
    <row r="26" spans="1:11" ht="15">
      <c r="A26" s="66" t="s">
        <v>21</v>
      </c>
      <c r="B26" s="52" t="s">
        <v>23</v>
      </c>
      <c r="C26" s="63"/>
      <c r="D26" s="63"/>
      <c r="E26" s="63"/>
      <c r="F26" s="63"/>
      <c r="G26" s="63"/>
      <c r="H26" s="37"/>
      <c r="I26" s="34"/>
      <c r="J26" s="35"/>
      <c r="K26" s="9"/>
    </row>
    <row r="27" spans="1:11" ht="19.5" customHeight="1">
      <c r="A27" s="38"/>
      <c r="B27" s="52" t="s">
        <v>62</v>
      </c>
      <c r="C27" s="61">
        <f>SUM(C21:C22)</f>
        <v>1000000</v>
      </c>
      <c r="D27" s="61"/>
      <c r="E27" s="61">
        <v>1000000</v>
      </c>
      <c r="F27" s="118"/>
      <c r="G27" s="118">
        <f>SUM(G22:G25)</f>
        <v>6357295</v>
      </c>
      <c r="H27" s="37"/>
      <c r="I27" s="34"/>
      <c r="J27" s="35"/>
      <c r="K27" s="9"/>
    </row>
    <row r="28" spans="1:11" ht="15">
      <c r="A28" s="38"/>
      <c r="B28" s="39" t="s">
        <v>63</v>
      </c>
      <c r="C28" s="54"/>
      <c r="D28" s="54"/>
      <c r="E28" s="54"/>
      <c r="F28" s="92">
        <f>SUM(F23:F25)</f>
        <v>5357295</v>
      </c>
      <c r="G28" s="92"/>
      <c r="H28" s="28"/>
      <c r="I28" s="34"/>
      <c r="J28" s="35"/>
      <c r="K28" s="9"/>
    </row>
    <row r="29" spans="1:11" ht="15.75">
      <c r="A29" s="49" t="s">
        <v>28</v>
      </c>
      <c r="B29" s="80" t="s">
        <v>27</v>
      </c>
      <c r="C29" s="58"/>
      <c r="D29" s="58"/>
      <c r="E29" s="58"/>
      <c r="F29" s="58"/>
      <c r="G29" s="58"/>
      <c r="H29" s="28"/>
      <c r="I29" s="40"/>
      <c r="J29" s="19"/>
      <c r="K29" s="9"/>
    </row>
    <row r="30" spans="1:11" ht="61.5" customHeight="1">
      <c r="A30" s="26" t="s">
        <v>29</v>
      </c>
      <c r="B30" s="88" t="s">
        <v>33</v>
      </c>
      <c r="C30" s="59">
        <v>5000</v>
      </c>
      <c r="D30" s="59">
        <v>0</v>
      </c>
      <c r="E30" s="59">
        <v>5000</v>
      </c>
      <c r="F30" s="91">
        <v>6121062</v>
      </c>
      <c r="G30" s="91">
        <v>6126062</v>
      </c>
      <c r="H30" s="28" t="s">
        <v>9</v>
      </c>
      <c r="I30" s="29">
        <v>46015</v>
      </c>
      <c r="J30" s="21" t="s">
        <v>53</v>
      </c>
      <c r="K30" s="9"/>
    </row>
    <row r="31" spans="1:11" ht="71.25" customHeight="1">
      <c r="A31" s="26" t="s">
        <v>35</v>
      </c>
      <c r="B31" s="27" t="s">
        <v>34</v>
      </c>
      <c r="C31" s="59">
        <v>5000</v>
      </c>
      <c r="D31" s="59">
        <v>0</v>
      </c>
      <c r="E31" s="59">
        <v>5000</v>
      </c>
      <c r="F31" s="59">
        <v>0</v>
      </c>
      <c r="G31" s="59">
        <v>5000</v>
      </c>
      <c r="H31" s="28" t="s">
        <v>9</v>
      </c>
      <c r="I31" s="29">
        <v>46015</v>
      </c>
      <c r="J31" s="21" t="s">
        <v>53</v>
      </c>
      <c r="K31" s="9"/>
    </row>
    <row r="32" spans="1:11" ht="87.75" customHeight="1">
      <c r="A32" s="26" t="s">
        <v>37</v>
      </c>
      <c r="B32" s="27" t="s">
        <v>36</v>
      </c>
      <c r="C32" s="59">
        <v>5000</v>
      </c>
      <c r="D32" s="59">
        <v>0</v>
      </c>
      <c r="E32" s="59">
        <v>5000</v>
      </c>
      <c r="F32" s="59">
        <v>0</v>
      </c>
      <c r="G32" s="59">
        <v>5000</v>
      </c>
      <c r="H32" s="28" t="s">
        <v>9</v>
      </c>
      <c r="I32" s="29">
        <v>46015</v>
      </c>
      <c r="J32" s="21" t="s">
        <v>52</v>
      </c>
      <c r="K32" s="9"/>
    </row>
    <row r="33" spans="1:11" ht="61.5" customHeight="1">
      <c r="A33" s="26" t="s">
        <v>39</v>
      </c>
      <c r="B33" s="27" t="s">
        <v>38</v>
      </c>
      <c r="C33" s="59"/>
      <c r="D33" s="59"/>
      <c r="E33" s="59"/>
      <c r="F33" s="59"/>
      <c r="G33" s="59"/>
      <c r="H33" s="28"/>
      <c r="I33" s="29"/>
      <c r="J33" s="21"/>
      <c r="K33" s="9"/>
    </row>
    <row r="34" spans="1:11" ht="71.25" customHeight="1">
      <c r="A34" s="26" t="s">
        <v>41</v>
      </c>
      <c r="B34" s="27" t="s">
        <v>40</v>
      </c>
      <c r="C34" s="59"/>
      <c r="D34" s="59"/>
      <c r="E34" s="59"/>
      <c r="F34" s="59"/>
      <c r="G34" s="59"/>
      <c r="H34" s="28"/>
      <c r="I34" s="29"/>
      <c r="J34" s="21"/>
      <c r="K34" s="9"/>
    </row>
    <row r="35" spans="1:11" ht="79.5" customHeight="1">
      <c r="A35" s="26" t="s">
        <v>43</v>
      </c>
      <c r="B35" s="27" t="s">
        <v>42</v>
      </c>
      <c r="C35" s="59"/>
      <c r="D35" s="59"/>
      <c r="E35" s="59"/>
      <c r="F35" s="59"/>
      <c r="G35" s="59"/>
      <c r="H35" s="28"/>
      <c r="I35" s="29"/>
      <c r="J35" s="21"/>
      <c r="K35" s="9"/>
    </row>
    <row r="36" spans="1:11" ht="61.5" customHeight="1">
      <c r="A36" s="26" t="s">
        <v>47</v>
      </c>
      <c r="B36" s="27" t="s">
        <v>44</v>
      </c>
      <c r="C36" s="59"/>
      <c r="D36" s="59"/>
      <c r="E36" s="59"/>
      <c r="F36" s="59"/>
      <c r="G36" s="59"/>
      <c r="H36" s="28"/>
      <c r="I36" s="29"/>
      <c r="J36" s="21"/>
      <c r="K36" s="9"/>
    </row>
    <row r="37" spans="1:11" ht="61.5" customHeight="1">
      <c r="A37" s="26" t="s">
        <v>46</v>
      </c>
      <c r="B37" s="27" t="s">
        <v>45</v>
      </c>
      <c r="C37" s="59"/>
      <c r="D37" s="59"/>
      <c r="E37" s="59"/>
      <c r="F37" s="59"/>
      <c r="G37" s="59"/>
      <c r="H37" s="28"/>
      <c r="I37" s="29"/>
      <c r="J37" s="21"/>
      <c r="K37" s="9"/>
    </row>
    <row r="38" spans="1:11" ht="114" customHeight="1">
      <c r="A38" s="26" t="s">
        <v>67</v>
      </c>
      <c r="B38" s="27" t="s">
        <v>68</v>
      </c>
      <c r="C38" s="59">
        <v>4000000</v>
      </c>
      <c r="D38" s="59">
        <v>0</v>
      </c>
      <c r="E38" s="59">
        <v>4000000</v>
      </c>
      <c r="F38" s="59">
        <v>0</v>
      </c>
      <c r="G38" s="59">
        <v>4000000</v>
      </c>
      <c r="H38" s="28" t="s">
        <v>9</v>
      </c>
      <c r="I38" s="29">
        <v>46015</v>
      </c>
      <c r="J38" s="21" t="s">
        <v>75</v>
      </c>
      <c r="K38" s="9"/>
    </row>
    <row r="39" spans="1:11" ht="114.75" customHeight="1">
      <c r="A39" s="26" t="s">
        <v>70</v>
      </c>
      <c r="B39" s="27" t="s">
        <v>69</v>
      </c>
      <c r="C39" s="59">
        <v>4000000</v>
      </c>
      <c r="D39" s="59">
        <v>0</v>
      </c>
      <c r="E39" s="59">
        <v>4000000</v>
      </c>
      <c r="F39" s="59">
        <v>0</v>
      </c>
      <c r="G39" s="59">
        <v>4000000</v>
      </c>
      <c r="H39" s="28" t="s">
        <v>9</v>
      </c>
      <c r="I39" s="29">
        <v>46015</v>
      </c>
      <c r="J39" s="21" t="s">
        <v>75</v>
      </c>
      <c r="K39" s="9"/>
    </row>
    <row r="40" spans="1:11" ht="50.25" customHeight="1">
      <c r="A40" s="26" t="s">
        <v>107</v>
      </c>
      <c r="B40" s="27" t="s">
        <v>71</v>
      </c>
      <c r="C40" s="59">
        <v>2000000</v>
      </c>
      <c r="D40" s="59">
        <v>0</v>
      </c>
      <c r="E40" s="59">
        <v>2000000</v>
      </c>
      <c r="F40" s="59">
        <v>0</v>
      </c>
      <c r="G40" s="59">
        <v>2000000</v>
      </c>
      <c r="H40" s="28" t="s">
        <v>9</v>
      </c>
      <c r="I40" s="29">
        <v>46015</v>
      </c>
      <c r="J40" s="21" t="s">
        <v>75</v>
      </c>
      <c r="K40" s="9"/>
    </row>
    <row r="41" spans="1:11" ht="101.25" customHeight="1">
      <c r="A41" s="26" t="s">
        <v>73</v>
      </c>
      <c r="B41" s="27" t="s">
        <v>74</v>
      </c>
      <c r="C41" s="59">
        <v>3000000</v>
      </c>
      <c r="D41" s="59">
        <v>0</v>
      </c>
      <c r="E41" s="59">
        <v>3000000</v>
      </c>
      <c r="F41" s="59">
        <v>0</v>
      </c>
      <c r="G41" s="59">
        <v>3000000</v>
      </c>
      <c r="H41" s="28" t="s">
        <v>9</v>
      </c>
      <c r="I41" s="29">
        <v>46015</v>
      </c>
      <c r="J41" s="21" t="s">
        <v>75</v>
      </c>
      <c r="K41" s="9"/>
    </row>
    <row r="42" spans="1:11" ht="123.75" customHeight="1">
      <c r="A42" s="26" t="s">
        <v>79</v>
      </c>
      <c r="B42" s="88" t="s">
        <v>115</v>
      </c>
      <c r="C42" s="59"/>
      <c r="D42" s="59"/>
      <c r="E42" s="59"/>
      <c r="F42" s="59"/>
      <c r="G42" s="59"/>
      <c r="H42" s="28"/>
      <c r="I42" s="29">
        <v>46015</v>
      </c>
      <c r="J42" s="21" t="s">
        <v>53</v>
      </c>
      <c r="K42" s="9"/>
    </row>
    <row r="43" spans="1:11" ht="33.75" customHeight="1">
      <c r="A43" s="26" t="s">
        <v>80</v>
      </c>
      <c r="B43" s="88" t="s">
        <v>82</v>
      </c>
      <c r="C43" s="59"/>
      <c r="D43" s="110">
        <v>169066.67</v>
      </c>
      <c r="E43" s="110">
        <v>169066.67</v>
      </c>
      <c r="F43" s="91">
        <v>70933.33</v>
      </c>
      <c r="G43" s="91">
        <v>240000</v>
      </c>
      <c r="H43" s="111" t="s">
        <v>9</v>
      </c>
      <c r="I43" s="29">
        <v>46015</v>
      </c>
      <c r="J43" s="21" t="s">
        <v>53</v>
      </c>
      <c r="K43" s="9"/>
    </row>
    <row r="44" spans="1:11" ht="36" customHeight="1">
      <c r="A44" s="26" t="s">
        <v>81</v>
      </c>
      <c r="B44" s="88" t="s">
        <v>83</v>
      </c>
      <c r="C44" s="59"/>
      <c r="D44" s="110">
        <v>253600</v>
      </c>
      <c r="E44" s="110">
        <v>253600</v>
      </c>
      <c r="F44" s="91">
        <v>106400</v>
      </c>
      <c r="G44" s="91">
        <v>360000</v>
      </c>
      <c r="H44" s="111" t="s">
        <v>9</v>
      </c>
      <c r="I44" s="29">
        <v>46015</v>
      </c>
      <c r="J44" s="21" t="s">
        <v>53</v>
      </c>
      <c r="K44" s="9"/>
    </row>
    <row r="45" spans="1:11" ht="37.5" customHeight="1">
      <c r="A45" s="26" t="s">
        <v>88</v>
      </c>
      <c r="B45" s="88" t="s">
        <v>84</v>
      </c>
      <c r="C45" s="59"/>
      <c r="D45" s="110">
        <v>169066.67</v>
      </c>
      <c r="E45" s="110">
        <v>169066.67</v>
      </c>
      <c r="F45" s="91">
        <v>70933.33</v>
      </c>
      <c r="G45" s="91">
        <v>240000</v>
      </c>
      <c r="H45" s="111" t="s">
        <v>9</v>
      </c>
      <c r="I45" s="29">
        <v>46015</v>
      </c>
      <c r="J45" s="21" t="s">
        <v>53</v>
      </c>
      <c r="K45" s="9"/>
    </row>
    <row r="46" spans="1:11" ht="43.5" customHeight="1">
      <c r="A46" s="26" t="s">
        <v>89</v>
      </c>
      <c r="B46" s="88" t="s">
        <v>85</v>
      </c>
      <c r="C46" s="59"/>
      <c r="D46" s="110">
        <v>169066.67</v>
      </c>
      <c r="E46" s="110">
        <v>169066.67</v>
      </c>
      <c r="F46" s="91">
        <v>70933.33</v>
      </c>
      <c r="G46" s="91">
        <v>240000</v>
      </c>
      <c r="H46" s="111" t="s">
        <v>9</v>
      </c>
      <c r="I46" s="29">
        <v>46015</v>
      </c>
      <c r="J46" s="21" t="s">
        <v>53</v>
      </c>
      <c r="K46" s="9"/>
    </row>
    <row r="47" spans="1:11" ht="37.5" customHeight="1">
      <c r="A47" s="26" t="s">
        <v>90</v>
      </c>
      <c r="B47" s="88" t="s">
        <v>86</v>
      </c>
      <c r="C47" s="59"/>
      <c r="D47" s="110">
        <v>169066.67</v>
      </c>
      <c r="E47" s="110">
        <v>169066.67</v>
      </c>
      <c r="F47" s="91">
        <v>70933.33</v>
      </c>
      <c r="G47" s="91">
        <v>240000</v>
      </c>
      <c r="H47" s="111" t="s">
        <v>9</v>
      </c>
      <c r="I47" s="29">
        <v>46015</v>
      </c>
      <c r="J47" s="21" t="s">
        <v>53</v>
      </c>
      <c r="K47" s="9"/>
    </row>
    <row r="48" spans="1:11" ht="38.25" customHeight="1">
      <c r="A48" s="26" t="s">
        <v>91</v>
      </c>
      <c r="B48" s="88" t="s">
        <v>87</v>
      </c>
      <c r="C48" s="59"/>
      <c r="D48" s="110">
        <v>422666.67</v>
      </c>
      <c r="E48" s="110">
        <v>422666.67</v>
      </c>
      <c r="F48" s="91">
        <v>177333.33</v>
      </c>
      <c r="G48" s="91">
        <v>600000</v>
      </c>
      <c r="H48" s="111" t="s">
        <v>9</v>
      </c>
      <c r="I48" s="29">
        <v>46015</v>
      </c>
      <c r="J48" s="21" t="s">
        <v>53</v>
      </c>
      <c r="K48" s="9"/>
    </row>
    <row r="49" spans="1:11" ht="40.5" customHeight="1">
      <c r="A49" s="26" t="s">
        <v>94</v>
      </c>
      <c r="B49" s="88" t="s">
        <v>92</v>
      </c>
      <c r="C49" s="59"/>
      <c r="D49" s="110">
        <v>84533.33</v>
      </c>
      <c r="E49" s="110">
        <v>84533.33</v>
      </c>
      <c r="F49" s="91">
        <v>35466.67</v>
      </c>
      <c r="G49" s="91">
        <v>120000</v>
      </c>
      <c r="H49" s="111" t="s">
        <v>9</v>
      </c>
      <c r="I49" s="29">
        <v>46015</v>
      </c>
      <c r="J49" s="21" t="s">
        <v>53</v>
      </c>
      <c r="K49" s="9"/>
    </row>
    <row r="50" spans="1:11" ht="42" customHeight="1">
      <c r="A50" s="26" t="s">
        <v>95</v>
      </c>
      <c r="B50" s="88" t="s">
        <v>93</v>
      </c>
      <c r="C50" s="59"/>
      <c r="D50" s="110">
        <v>84533.33</v>
      </c>
      <c r="E50" s="110">
        <v>84533.33</v>
      </c>
      <c r="F50" s="91">
        <v>35466.67</v>
      </c>
      <c r="G50" s="91">
        <v>120000</v>
      </c>
      <c r="H50" s="111" t="s">
        <v>9</v>
      </c>
      <c r="I50" s="29">
        <v>46015</v>
      </c>
      <c r="J50" s="21" t="s">
        <v>53</v>
      </c>
      <c r="K50" s="9"/>
    </row>
    <row r="51" spans="1:11" ht="42.75" customHeight="1">
      <c r="A51" s="26" t="s">
        <v>99</v>
      </c>
      <c r="B51" s="88" t="s">
        <v>97</v>
      </c>
      <c r="C51" s="59"/>
      <c r="D51" s="110">
        <v>84533.33</v>
      </c>
      <c r="E51" s="110">
        <v>84533.33</v>
      </c>
      <c r="F51" s="91">
        <v>35466.67</v>
      </c>
      <c r="G51" s="91">
        <v>120000</v>
      </c>
      <c r="H51" s="111" t="s">
        <v>9</v>
      </c>
      <c r="I51" s="29">
        <v>46015</v>
      </c>
      <c r="J51" s="21" t="s">
        <v>53</v>
      </c>
      <c r="K51" s="9"/>
    </row>
    <row r="52" spans="1:11" ht="40.5" customHeight="1">
      <c r="A52" s="26" t="s">
        <v>100</v>
      </c>
      <c r="B52" s="88" t="s">
        <v>98</v>
      </c>
      <c r="C52" s="59"/>
      <c r="D52" s="110">
        <v>84533.33</v>
      </c>
      <c r="E52" s="110">
        <v>84533.33</v>
      </c>
      <c r="F52" s="91">
        <v>35466.67</v>
      </c>
      <c r="G52" s="91">
        <v>120000</v>
      </c>
      <c r="H52" s="111" t="s">
        <v>9</v>
      </c>
      <c r="I52" s="29">
        <v>46015</v>
      </c>
      <c r="J52" s="21" t="s">
        <v>53</v>
      </c>
      <c r="K52" s="9"/>
    </row>
    <row r="53" spans="1:11" ht="40.5" customHeight="1">
      <c r="A53" s="26" t="s">
        <v>101</v>
      </c>
      <c r="B53" s="88" t="s">
        <v>96</v>
      </c>
      <c r="C53" s="59"/>
      <c r="D53" s="110">
        <v>84533.33</v>
      </c>
      <c r="E53" s="110">
        <v>84533.33</v>
      </c>
      <c r="F53" s="91">
        <v>35466.67</v>
      </c>
      <c r="G53" s="91">
        <v>120000</v>
      </c>
      <c r="H53" s="111" t="s">
        <v>9</v>
      </c>
      <c r="I53" s="29">
        <v>46015</v>
      </c>
      <c r="J53" s="21" t="s">
        <v>53</v>
      </c>
      <c r="K53" s="9"/>
    </row>
    <row r="54" spans="1:11" ht="90.75" customHeight="1">
      <c r="A54" s="26" t="s">
        <v>108</v>
      </c>
      <c r="B54" s="88" t="s">
        <v>119</v>
      </c>
      <c r="C54" s="59"/>
      <c r="D54" s="110"/>
      <c r="E54" s="110"/>
      <c r="F54" s="91">
        <v>50000</v>
      </c>
      <c r="G54" s="91">
        <v>50000</v>
      </c>
      <c r="H54" s="111" t="s">
        <v>9</v>
      </c>
      <c r="I54" s="29" t="s">
        <v>109</v>
      </c>
      <c r="J54" s="21" t="s">
        <v>110</v>
      </c>
      <c r="K54" s="9"/>
    </row>
    <row r="55" spans="1:11" ht="90.75" customHeight="1">
      <c r="A55" s="26" t="s">
        <v>111</v>
      </c>
      <c r="B55" s="88" t="s">
        <v>112</v>
      </c>
      <c r="C55" s="59"/>
      <c r="D55" s="110"/>
      <c r="E55" s="110"/>
      <c r="F55" s="91">
        <v>1630282</v>
      </c>
      <c r="G55" s="91">
        <v>1630282</v>
      </c>
      <c r="H55" s="111" t="s">
        <v>9</v>
      </c>
      <c r="I55" s="29">
        <v>46015</v>
      </c>
      <c r="J55" s="21" t="s">
        <v>53</v>
      </c>
      <c r="K55" s="9"/>
    </row>
    <row r="56" spans="1:11" ht="90.75" customHeight="1">
      <c r="A56" s="26" t="s">
        <v>114</v>
      </c>
      <c r="B56" s="88" t="s">
        <v>113</v>
      </c>
      <c r="C56" s="59"/>
      <c r="D56" s="110"/>
      <c r="E56" s="110"/>
      <c r="F56" s="91">
        <v>6080985.0499999998</v>
      </c>
      <c r="G56" s="91">
        <v>6080985.0499999998</v>
      </c>
      <c r="H56" s="111" t="s">
        <v>9</v>
      </c>
      <c r="I56" s="29">
        <v>46015</v>
      </c>
      <c r="J56" s="21" t="s">
        <v>53</v>
      </c>
      <c r="K56" s="9"/>
    </row>
    <row r="57" spans="1:11" ht="15">
      <c r="A57" s="41"/>
      <c r="B57" s="42" t="s">
        <v>60</v>
      </c>
      <c r="C57" s="54">
        <f>SUM(C30:C41)</f>
        <v>13015000</v>
      </c>
      <c r="D57" s="110">
        <f>SUM(D30:D53)</f>
        <v>1775200.0000000005</v>
      </c>
      <c r="E57" s="110">
        <f>SUM(E30:E53)</f>
        <v>14790200</v>
      </c>
      <c r="F57" s="92"/>
      <c r="G57" s="92">
        <f>SUM(G30:G56)</f>
        <v>29417329.050000001</v>
      </c>
      <c r="H57" s="28"/>
      <c r="I57" s="29"/>
      <c r="J57" s="21"/>
      <c r="K57" s="9"/>
    </row>
    <row r="58" spans="1:11" ht="15">
      <c r="A58" s="41"/>
      <c r="B58" s="42" t="s">
        <v>61</v>
      </c>
      <c r="C58" s="58"/>
      <c r="D58" s="58"/>
      <c r="E58" s="58"/>
      <c r="F58" s="92">
        <f>SUM(F30:F56)</f>
        <v>14627129.050000001</v>
      </c>
      <c r="G58" s="58"/>
      <c r="H58" s="28"/>
      <c r="I58" s="29"/>
      <c r="J58" s="21"/>
      <c r="K58" s="9"/>
    </row>
    <row r="59" spans="1:11" ht="15.75">
      <c r="A59" s="77" t="s">
        <v>56</v>
      </c>
      <c r="B59" s="81" t="s">
        <v>55</v>
      </c>
      <c r="C59" s="58"/>
      <c r="D59" s="58"/>
      <c r="E59" s="58"/>
      <c r="F59" s="58"/>
      <c r="G59" s="58"/>
      <c r="H59" s="28"/>
      <c r="I59" s="29"/>
      <c r="J59" s="21"/>
      <c r="K59" s="9"/>
    </row>
    <row r="60" spans="1:11" ht="89.25">
      <c r="A60" s="26" t="s">
        <v>57</v>
      </c>
      <c r="B60" s="27" t="s">
        <v>54</v>
      </c>
      <c r="C60" s="58">
        <v>5000</v>
      </c>
      <c r="D60" s="58">
        <v>0</v>
      </c>
      <c r="E60" s="58">
        <v>5000</v>
      </c>
      <c r="F60" s="58">
        <v>0</v>
      </c>
      <c r="G60" s="58">
        <v>5000</v>
      </c>
      <c r="H60" s="28" t="s">
        <v>9</v>
      </c>
      <c r="I60" s="29">
        <v>46015</v>
      </c>
      <c r="J60" s="21" t="s">
        <v>66</v>
      </c>
      <c r="K60" s="9"/>
    </row>
    <row r="61" spans="1:11" ht="15">
      <c r="A61" s="41"/>
      <c r="B61" s="42" t="s">
        <v>64</v>
      </c>
      <c r="C61" s="54">
        <v>5000</v>
      </c>
      <c r="D61" s="54"/>
      <c r="E61" s="54">
        <v>5000</v>
      </c>
      <c r="F61" s="54"/>
      <c r="G61" s="54">
        <v>5000</v>
      </c>
      <c r="H61" s="28"/>
      <c r="I61" s="29"/>
      <c r="J61" s="21"/>
      <c r="K61" s="9"/>
    </row>
    <row r="62" spans="1:11" ht="15">
      <c r="A62" s="41"/>
      <c r="B62" s="42" t="s">
        <v>65</v>
      </c>
      <c r="C62" s="58"/>
      <c r="D62" s="58"/>
      <c r="E62" s="58"/>
      <c r="F62" s="58"/>
      <c r="G62" s="58"/>
      <c r="H62" s="28"/>
      <c r="I62" s="29"/>
      <c r="J62" s="21"/>
      <c r="K62" s="9"/>
    </row>
    <row r="63" spans="1:11" ht="15">
      <c r="A63" s="30"/>
      <c r="B63" s="39" t="s">
        <v>25</v>
      </c>
      <c r="C63" s="54">
        <v>15330000</v>
      </c>
      <c r="D63" s="54">
        <v>1775200</v>
      </c>
      <c r="E63" s="54">
        <v>17105200</v>
      </c>
      <c r="F63" s="92">
        <f>F18+F28+F58+F62</f>
        <v>20013423.050000001</v>
      </c>
      <c r="G63" s="92">
        <f>G17+G27+G57+G61</f>
        <v>37118623.049999997</v>
      </c>
      <c r="H63" s="28"/>
      <c r="I63" s="29"/>
      <c r="J63" s="21"/>
      <c r="K63" s="9"/>
    </row>
    <row r="64" spans="1:11" ht="15">
      <c r="A64" s="30"/>
      <c r="B64" s="39" t="s">
        <v>14</v>
      </c>
      <c r="C64" s="62"/>
      <c r="D64" s="62"/>
      <c r="E64" s="62"/>
      <c r="F64" s="62"/>
      <c r="G64" s="62"/>
      <c r="H64" s="43"/>
      <c r="I64" s="44"/>
      <c r="J64" s="45"/>
      <c r="K64" s="10"/>
    </row>
    <row r="65" spans="1:11" ht="15">
      <c r="A65" s="46"/>
      <c r="B65" s="47"/>
      <c r="C65" s="47"/>
      <c r="D65" s="47"/>
      <c r="E65" s="47"/>
      <c r="F65" s="47"/>
      <c r="G65" s="47"/>
      <c r="H65" s="47"/>
      <c r="I65" s="47"/>
      <c r="J65" s="47"/>
      <c r="K65" s="9"/>
    </row>
    <row r="66" spans="1:11" ht="15">
      <c r="A66" s="8"/>
      <c r="B66" s="82" t="s">
        <v>125</v>
      </c>
      <c r="C66" s="8"/>
      <c r="D66" s="8"/>
      <c r="E66" s="8"/>
      <c r="F66" s="119"/>
      <c r="G66" s="119"/>
      <c r="H66" s="8"/>
      <c r="I66" s="8"/>
      <c r="J66" s="48" t="s">
        <v>126</v>
      </c>
      <c r="K66" s="9"/>
    </row>
    <row r="67" spans="1:11" ht="15">
      <c r="A67" s="8"/>
      <c r="B67" s="8"/>
      <c r="C67" s="8"/>
      <c r="D67" s="8"/>
      <c r="E67" s="8"/>
      <c r="F67" s="119"/>
      <c r="G67" s="8"/>
      <c r="H67" s="8"/>
      <c r="I67" s="8"/>
      <c r="J67" s="8"/>
      <c r="K67" s="9"/>
    </row>
  </sheetData>
  <mergeCells count="7">
    <mergeCell ref="B2:K2"/>
    <mergeCell ref="A3:J3"/>
    <mergeCell ref="A5:A7"/>
    <mergeCell ref="B5:B7"/>
    <mergeCell ref="H5:H7"/>
    <mergeCell ref="I5:I7"/>
    <mergeCell ref="J5:J7"/>
  </mergeCells>
  <pageMargins left="0.70866141732283472" right="0.70866141732283472" top="0.55118110236220474" bottom="0.55118110236220474" header="0.11811023622047245" footer="0.11811023622047245"/>
  <pageSetup paperSize="9" scale="82" fitToHeight="0" orientation="landscape" r:id="rId1"/>
  <rowBreaks count="3" manualBreakCount="3">
    <brk id="34" max="7" man="1"/>
    <brk id="41" max="9" man="1"/>
    <brk id="5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2025</vt:lpstr>
      <vt:lpstr>23.01.2025</vt:lpstr>
      <vt:lpstr>10.03.2025</vt:lpstr>
      <vt:lpstr>'10.03.2025'!Область_печати</vt:lpstr>
      <vt:lpstr>'2025'!Область_печати</vt:lpstr>
      <vt:lpstr>'23.01.2025'!Область_печати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2025-03-11T14:01:31Z</cp:lastPrinted>
  <dcterms:created xsi:type="dcterms:W3CDTF">2021-11-10T12:11:01Z</dcterms:created>
  <dcterms:modified xsi:type="dcterms:W3CDTF">2025-03-11T14:02:10Z</dcterms:modified>
</cp:coreProperties>
</file>