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ОБОТА відділ економ\МІСЬКА РАДА\сесія РІШЕННЯ\2025\20_08_2025\НА САЙТ\Зміни до програм\"/>
    </mc:Choice>
  </mc:AlternateContent>
  <bookViews>
    <workbookView xWindow="0" yWindow="0" windowWidth="15345" windowHeight="4965"/>
  </bookViews>
  <sheets>
    <sheet name="20.08.2025" sheetId="12" r:id="rId1"/>
  </sheets>
  <calcPr calcId="162913"/>
</workbook>
</file>

<file path=xl/calcChain.xml><?xml version="1.0" encoding="utf-8"?>
<calcChain xmlns="http://schemas.openxmlformats.org/spreadsheetml/2006/main">
  <c r="M37" i="12" l="1"/>
  <c r="M39" i="12" l="1"/>
  <c r="L38" i="12"/>
  <c r="K39" i="12" l="1"/>
  <c r="G39" i="12"/>
  <c r="E39" i="12"/>
  <c r="C39" i="12"/>
  <c r="J38" i="12"/>
  <c r="H38" i="12"/>
  <c r="D38" i="12"/>
  <c r="K37" i="12"/>
  <c r="I37" i="12"/>
  <c r="G37" i="12"/>
  <c r="E37" i="12"/>
  <c r="C37" i="12"/>
</calcChain>
</file>

<file path=xl/sharedStrings.xml><?xml version="1.0" encoding="utf-8"?>
<sst xmlns="http://schemas.openxmlformats.org/spreadsheetml/2006/main" count="112" uniqueCount="67">
  <si>
    <t>Перелік заходів програми</t>
  </si>
  <si>
    <t>Джерела фінансування</t>
  </si>
  <si>
    <t>№ з/п</t>
  </si>
  <si>
    <t>1.1</t>
  </si>
  <si>
    <t>Орієнтовний строк виконання заходу</t>
  </si>
  <si>
    <t>Виконавець програми</t>
  </si>
  <si>
    <t>Місцевий бюджет</t>
  </si>
  <si>
    <t xml:space="preserve">Всього </t>
  </si>
  <si>
    <t>до Програми</t>
  </si>
  <si>
    <t xml:space="preserve">                                </t>
  </si>
  <si>
    <t>КП "Здолбунівкомуненергія"</t>
  </si>
  <si>
    <t>КП   "Здолбунівводоканал"</t>
  </si>
  <si>
    <t>Зміни по Програмі</t>
  </si>
  <si>
    <t>Всього по Програмі</t>
  </si>
  <si>
    <t>Фінансова підтримка для здійснення платежів з оплати реструктуризованої заборгованості  на виконання Закону України "Про заходи, спрямовані на врегулювання заборгованості теплопостачальних та теплогенеруючих організацій та підприємств централізованого водопостачання і водовідведення" від 03.11.2016 № 1730-VIII, рішення Здолбунівської міської ради від 10.08.2022 № 1278 "Про погодження реструктуризації заборгованості комунального підприємства "Здолбунівкомуненергія" Здолбунівської міської ради за договорами рестуктуризації заборгованості за спожитий природний газ з НАК "Нафтогаз України"</t>
  </si>
  <si>
    <t>2.1</t>
  </si>
  <si>
    <t>2.2</t>
  </si>
  <si>
    <t>2.3</t>
  </si>
  <si>
    <t xml:space="preserve">Обсяги фінансування (вартість), грн., </t>
  </si>
  <si>
    <t>Придбання паливно-мастильних матеріалів (бензин А-95, дизельне паливо, стиснений природний газ (метан), газ нафтовий скраплений (пропан))</t>
  </si>
  <si>
    <t xml:space="preserve">Придбання паливно-мастильних матеріалів </t>
  </si>
  <si>
    <t>Придбання матеріалів для проведення  ремонтних робіт господарським способом</t>
  </si>
  <si>
    <t>Додаток 6.3.1</t>
  </si>
  <si>
    <t>Всього</t>
  </si>
  <si>
    <t>2.4</t>
  </si>
  <si>
    <t xml:space="preserve">Придбання матеріалів, будівельних матеріалів, запасних частин, металопрокат, інвентаря та інструментів для проведення ремонтних робіт господарським способом  </t>
  </si>
  <si>
    <t>2.5</t>
  </si>
  <si>
    <t>2.6</t>
  </si>
  <si>
    <t>2.7</t>
  </si>
  <si>
    <t>Здійснення розрахунків (погашення заборгованості) з надавачами послуги з розподілу газу: АТ "ОГС Рівнегаз"</t>
  </si>
  <si>
    <t>2.8</t>
  </si>
  <si>
    <t>Здійснення розрахунків (погашення заборгованості) з надавачами послуги з розподілу газу: РФТОВ "Газорозподільні мережі України"</t>
  </si>
  <si>
    <t>2.9</t>
  </si>
  <si>
    <t>2.10</t>
  </si>
  <si>
    <t>Надання послуг з технічного обслуговування когенераційної установки (КГУ) за адресою: вул.Фабрична, 1/2, в м.Здолбунів, Рівненської області</t>
  </si>
  <si>
    <t>Надання послуг з технічного обслуговування когенераційної установки (КГУ) за адресою: вул. Заводська, 2б, в м.Здолбунів, Рівненської області</t>
  </si>
  <si>
    <t>2.11</t>
  </si>
  <si>
    <t>Секретар міської ради</t>
  </si>
  <si>
    <r>
      <t xml:space="preserve"> </t>
    </r>
    <r>
      <rPr>
        <b/>
        <sz val="14"/>
        <rFont val="Times New Roman"/>
        <family val="1"/>
        <charset val="204"/>
      </rPr>
      <t>ефективної роботи та утримання  водопровідно-каналізаційного  господарства,  діяльності з виробництва, транспортування, постачання теплової енергії на 2025-2027 роки</t>
    </r>
  </si>
  <si>
    <t>Завдання та заходи місцевої цільової програми</t>
  </si>
  <si>
    <t>Поточний ремонт частини внутрішньої системи електропостачання, зі встановленням джерела резервного живлення, з  влаштуванням точки підключення резервного джерела живлення дизель-генератора потужністю 32 кВА за адресою: м.Здолбунів, вул.Д.Галицького, 17</t>
  </si>
  <si>
    <t>Поточний ремонт частини внутрішньої системи електропостачання, зі встановленням джерела резервного живлення, з влаштуванням точки підключення резервного джерела живлення дизель-генератора потужністю 40 кВА за адресою: м.Здолбунів, вул.Шевченка, 202</t>
  </si>
  <si>
    <t>Олег БАБІЙ</t>
  </si>
  <si>
    <t>1.2</t>
  </si>
  <si>
    <t>Придбання матеріалів, інвентарю та інструментів для проведення ремонтних робіт господарським способом</t>
  </si>
  <si>
    <t>1.3</t>
  </si>
  <si>
    <t xml:space="preserve">Розробка технологічного регламенту з виробництва питної води та систем централізованого водовідведення КП "Здолбунівводоканал" з проведенням наукової експертизи щодо відповідності санітарному законодавству та отриманням висновку наукової експертизи щодо відповідності санітарному ззаконодавству </t>
  </si>
  <si>
    <t>Проведення поточного ремонту екскаватора колісного CASE 580SR-4PT та придбання запасних частин та матеріалів для ремонту автомобільного транспорту, в тому числі придбання запасних частин до даного транспортного засобу</t>
  </si>
  <si>
    <t>1.4</t>
  </si>
  <si>
    <t>Придбання мотокоси бензинової</t>
  </si>
  <si>
    <t xml:space="preserve">                                    </t>
  </si>
  <si>
    <t>1.5</t>
  </si>
  <si>
    <t>1.6</t>
  </si>
  <si>
    <t xml:space="preserve">Придбання комплектувальних виробів і деталей для ремонту виробничого обладнання </t>
  </si>
  <si>
    <t>2.12</t>
  </si>
  <si>
    <t>2.13</t>
  </si>
  <si>
    <t>Послуги з видачі сертифікату про прийняття об'єкта в експлуатацію закінченого будівництва об'єкта:  "Будівництво ліній водопостачання на житловий масив по вул. Мартинівка, Польова, Б.Тена, Івасюка, провулках Щепкіна та Комунальному в м. Здолбунів Рівненської області (Коригування ПКД)"</t>
  </si>
  <si>
    <t>Послуги з проведення первинної технічної інвентаризації з внесенням відомостей до ЄДЕССБ по об'єкту :  "Будівництво ліній водопостачання на житловий масив по вул. Мартинівка, Польова, Б.Тена, Івасюка, провулках Щепкіна та Комунальному в м. Здолбунів Рівненської області (Коригування ПКД)"</t>
  </si>
  <si>
    <t>1.7</t>
  </si>
  <si>
    <t>1.8</t>
  </si>
  <si>
    <t>1.9</t>
  </si>
  <si>
    <t xml:space="preserve">Місцевий бюджет </t>
  </si>
  <si>
    <t>КП "Здолбунівводоканал"</t>
  </si>
  <si>
    <t>Підготовка підприємства до роботи в опалювальному сезоні 2025-2026 років, в тому числі : придбання матеріалів, будівельних матеріалів, інструментів, інвентар, металопрокат для проведення робіт господарським способом</t>
  </si>
  <si>
    <t>Реалізація фізичного захисту (інженерний захист 1-го рівня) об'єкта критичної інфраструктури (котельня за адресою: м. Здолбунів, вул. Шкільна, 40б), а саме : придбання біг-бегів, піску, придбання металопрокату, спеціалізованих тентів, матеріалів для монтажу, оплата послуг автокрана</t>
  </si>
  <si>
    <t>Придбання мотокоси  та комплектуючих до мотокоси</t>
  </si>
  <si>
    <t>Комплекс послуг з інженерно-геодезичних вишукувань (виконавче топографо-геодезичне знімання масштабу 1:500) закінченого будівництва об'єкта: "Будівництво ліній водопостачання на житловий масив по вул. Мартинівка, Польова, Б.Тена, Івасюка, провулках Щепкіна та Комунальному в м. Здолбунів Рівненської області (Коригування ПКД)"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</si>
</sst>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dd\.mm\.yyyy"/>
  </numFmts>
  <fonts count="15" x14ac:knownFonts="1">
    <font>
      <sz val="10"/>
      <name val="Arial Cyr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4" fillId="0" borderId="0" xfId="0" applyFont="1"/>
    <xf numFmtId="0" fontId="5" fillId="0" borderId="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1" xfId="0" applyFont="1" applyBorder="1"/>
    <xf numFmtId="49" fontId="6" fillId="0" borderId="0" xfId="0" applyNumberFormat="1" applyFont="1"/>
    <xf numFmtId="0" fontId="6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center" vertical="top" wrapText="1"/>
    </xf>
    <xf numFmtId="164" fontId="5" fillId="0" borderId="1" xfId="1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0" fontId="5" fillId="0" borderId="0" xfId="0" applyFont="1" applyAlignment="1">
      <alignment wrapText="1"/>
    </xf>
    <xf numFmtId="14" fontId="5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164" fontId="10" fillId="0" borderId="6" xfId="1" applyFont="1" applyBorder="1" applyAlignment="1">
      <alignment horizontal="center" vertical="top" wrapText="1"/>
    </xf>
    <xf numFmtId="164" fontId="10" fillId="0" borderId="1" xfId="1" applyFont="1" applyBorder="1" applyAlignment="1">
      <alignment horizontal="center" vertical="top" wrapText="1"/>
    </xf>
    <xf numFmtId="164" fontId="11" fillId="0" borderId="6" xfId="1" applyFont="1" applyBorder="1"/>
    <xf numFmtId="164" fontId="8" fillId="0" borderId="1" xfId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164" fontId="8" fillId="0" borderId="6" xfId="1" applyFont="1" applyBorder="1" applyAlignment="1">
      <alignment horizontal="center" vertical="top" wrapText="1"/>
    </xf>
    <xf numFmtId="0" fontId="12" fillId="0" borderId="1" xfId="0" applyFont="1" applyBorder="1" applyAlignment="1">
      <alignment wrapText="1"/>
    </xf>
    <xf numFmtId="164" fontId="12" fillId="0" borderId="6" xfId="1" applyFont="1" applyBorder="1"/>
    <xf numFmtId="164" fontId="8" fillId="0" borderId="6" xfId="1" applyFont="1" applyBorder="1"/>
    <xf numFmtId="0" fontId="8" fillId="0" borderId="4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  <xf numFmtId="14" fontId="5" fillId="0" borderId="3" xfId="0" applyNumberFormat="1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165" fontId="14" fillId="0" borderId="1" xfId="0" applyNumberFormat="1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 wrapText="1"/>
    </xf>
    <xf numFmtId="164" fontId="10" fillId="0" borderId="1" xfId="2" applyFont="1" applyBorder="1" applyAlignment="1">
      <alignment horizontal="center" vertical="center" wrapText="1"/>
    </xf>
    <xf numFmtId="164" fontId="10" fillId="0" borderId="9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center" wrapText="1"/>
    </xf>
  </cellXfs>
  <cellStyles count="3">
    <cellStyle name="Обычный" xfId="0" builtinId="0"/>
    <cellStyle name="Финансовый" xfId="1" builtinId="3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view="pageBreakPreview" zoomScaleNormal="100" zoomScaleSheetLayoutView="100" workbookViewId="0">
      <selection activeCell="B4" sqref="B4"/>
    </sheetView>
  </sheetViews>
  <sheetFormatPr defaultRowHeight="12.75" x14ac:dyDescent="0.2"/>
  <cols>
    <col min="1" max="1" width="9.5703125" bestFit="1" customWidth="1"/>
    <col min="2" max="2" width="42.5703125" customWidth="1"/>
    <col min="3" max="11" width="17.7109375" customWidth="1"/>
    <col min="12" max="12" width="18" customWidth="1"/>
    <col min="13" max="13" width="19" customWidth="1"/>
    <col min="14" max="14" width="14.28515625" customWidth="1"/>
    <col min="15" max="15" width="14.140625" customWidth="1"/>
    <col min="16" max="16" width="26.5703125" customWidth="1"/>
  </cols>
  <sheetData>
    <row r="1" spans="1:16" ht="18.75" x14ac:dyDescent="0.3">
      <c r="O1" s="50" t="s">
        <v>22</v>
      </c>
      <c r="P1" s="50"/>
    </row>
    <row r="2" spans="1:16" ht="18.75" x14ac:dyDescent="0.3">
      <c r="B2" s="1"/>
      <c r="C2" s="1"/>
      <c r="D2" s="34"/>
      <c r="E2" s="50"/>
      <c r="F2" s="50"/>
      <c r="G2" s="50"/>
      <c r="H2" s="50"/>
      <c r="I2" s="50"/>
      <c r="J2" s="50"/>
      <c r="K2" s="50"/>
      <c r="L2" s="50"/>
      <c r="M2" s="50"/>
      <c r="N2" s="50"/>
      <c r="O2" s="50" t="s">
        <v>8</v>
      </c>
      <c r="P2" s="50"/>
    </row>
    <row r="3" spans="1:16" ht="18.75" x14ac:dyDescent="0.3">
      <c r="B3" s="1"/>
      <c r="C3" s="1"/>
      <c r="D3" s="34"/>
      <c r="E3" s="50" t="s">
        <v>50</v>
      </c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1:16" ht="18.75" x14ac:dyDescent="0.3">
      <c r="A4" s="4"/>
      <c r="B4" s="1"/>
      <c r="C4" s="1"/>
      <c r="D4" s="34"/>
      <c r="E4" s="53"/>
      <c r="F4" s="53"/>
      <c r="G4" s="53"/>
      <c r="H4" s="53"/>
      <c r="I4" s="53"/>
      <c r="J4" s="53"/>
      <c r="K4" s="53"/>
      <c r="L4" s="53"/>
      <c r="M4" s="53"/>
      <c r="N4" s="53"/>
      <c r="O4" s="33"/>
      <c r="P4" s="33"/>
    </row>
    <row r="5" spans="1:16" ht="18.75" x14ac:dyDescent="0.3">
      <c r="A5" s="1"/>
      <c r="B5" s="49" t="s">
        <v>39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50"/>
      <c r="P5" s="50"/>
    </row>
    <row r="6" spans="1:16" ht="18.75" x14ac:dyDescent="0.3">
      <c r="A6" s="1"/>
      <c r="B6" s="51" t="s">
        <v>38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0"/>
      <c r="P6" s="50"/>
    </row>
    <row r="7" spans="1:16" ht="18.75" x14ac:dyDescent="0.3">
      <c r="A7" s="1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3"/>
      <c r="P7" s="53"/>
    </row>
    <row r="8" spans="1:16" ht="18.75" x14ac:dyDescent="0.3">
      <c r="A8" s="3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5.75" x14ac:dyDescent="0.2">
      <c r="A9" s="54" t="s">
        <v>2</v>
      </c>
      <c r="B9" s="45" t="s">
        <v>0</v>
      </c>
      <c r="C9" s="45" t="s">
        <v>18</v>
      </c>
      <c r="D9" s="35"/>
      <c r="E9" s="35"/>
      <c r="F9" s="35"/>
      <c r="G9" s="35"/>
      <c r="H9" s="35"/>
      <c r="I9" s="35"/>
      <c r="J9" s="35"/>
      <c r="K9" s="35"/>
      <c r="L9" s="35"/>
      <c r="M9" s="35"/>
      <c r="N9" s="45" t="s">
        <v>1</v>
      </c>
      <c r="O9" s="56" t="s">
        <v>4</v>
      </c>
      <c r="P9" s="45" t="s">
        <v>5</v>
      </c>
    </row>
    <row r="10" spans="1:16" ht="15.75" x14ac:dyDescent="0.2">
      <c r="A10" s="55"/>
      <c r="B10" s="45"/>
      <c r="C10" s="45"/>
      <c r="D10" s="20">
        <v>45726</v>
      </c>
      <c r="E10" s="35" t="s">
        <v>23</v>
      </c>
      <c r="F10" s="20">
        <v>45742</v>
      </c>
      <c r="G10" s="35" t="s">
        <v>23</v>
      </c>
      <c r="H10" s="20">
        <v>45791</v>
      </c>
      <c r="I10" s="35" t="s">
        <v>23</v>
      </c>
      <c r="J10" s="20">
        <v>45846</v>
      </c>
      <c r="K10" s="35" t="s">
        <v>23</v>
      </c>
      <c r="L10" s="20">
        <v>45889</v>
      </c>
      <c r="M10" s="35" t="s">
        <v>23</v>
      </c>
      <c r="N10" s="45"/>
      <c r="O10" s="45"/>
      <c r="P10" s="45"/>
    </row>
    <row r="11" spans="1:16" ht="15.75" x14ac:dyDescent="0.2">
      <c r="A11" s="55"/>
      <c r="B11" s="45"/>
      <c r="C11" s="4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45"/>
      <c r="O11" s="45"/>
      <c r="P11" s="45"/>
    </row>
    <row r="12" spans="1:16" ht="15.75" x14ac:dyDescent="0.2">
      <c r="A12" s="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H12" s="6">
        <v>8</v>
      </c>
      <c r="I12" s="6">
        <v>9</v>
      </c>
      <c r="J12" s="6">
        <v>10</v>
      </c>
      <c r="K12" s="6">
        <v>11</v>
      </c>
      <c r="L12" s="6">
        <v>12</v>
      </c>
      <c r="M12" s="6">
        <v>13</v>
      </c>
      <c r="N12" s="35">
        <v>14</v>
      </c>
      <c r="O12" s="6">
        <v>15</v>
      </c>
      <c r="P12" s="6">
        <v>16</v>
      </c>
    </row>
    <row r="13" spans="1:16" ht="15.75" x14ac:dyDescent="0.2">
      <c r="A13" s="13">
        <v>1</v>
      </c>
      <c r="B13" s="14" t="s">
        <v>11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35"/>
      <c r="O13" s="6"/>
      <c r="P13" s="6"/>
    </row>
    <row r="14" spans="1:16" ht="78.75" x14ac:dyDescent="0.2">
      <c r="A14" s="16" t="s">
        <v>3</v>
      </c>
      <c r="B14" s="15" t="s">
        <v>19</v>
      </c>
      <c r="C14" s="25">
        <v>500000</v>
      </c>
      <c r="D14" s="25">
        <v>200000</v>
      </c>
      <c r="E14" s="25">
        <v>700000</v>
      </c>
      <c r="F14" s="17">
        <v>-222217.36</v>
      </c>
      <c r="G14" s="17">
        <v>477782.64</v>
      </c>
      <c r="H14" s="17">
        <v>0</v>
      </c>
      <c r="I14" s="17">
        <v>477782.64</v>
      </c>
      <c r="J14" s="17">
        <v>0</v>
      </c>
      <c r="K14" s="17">
        <v>477782.64</v>
      </c>
      <c r="L14" s="17">
        <v>0</v>
      </c>
      <c r="M14" s="17">
        <v>477782.64</v>
      </c>
      <c r="N14" s="35" t="s">
        <v>6</v>
      </c>
      <c r="O14" s="20">
        <v>46015</v>
      </c>
      <c r="P14" s="35" t="s">
        <v>11</v>
      </c>
    </row>
    <row r="15" spans="1:16" ht="47.25" x14ac:dyDescent="0.2">
      <c r="A15" s="16" t="s">
        <v>43</v>
      </c>
      <c r="B15" s="21" t="s">
        <v>44</v>
      </c>
      <c r="C15" s="25"/>
      <c r="D15" s="25"/>
      <c r="E15" s="25"/>
      <c r="F15" s="25"/>
      <c r="G15" s="25"/>
      <c r="H15" s="25">
        <v>10450</v>
      </c>
      <c r="I15" s="25">
        <v>10450</v>
      </c>
      <c r="J15" s="25">
        <v>160610</v>
      </c>
      <c r="K15" s="25">
        <v>171060</v>
      </c>
      <c r="L15" s="23">
        <v>49990</v>
      </c>
      <c r="M15" s="23">
        <v>221050</v>
      </c>
      <c r="N15" s="35" t="s">
        <v>6</v>
      </c>
      <c r="O15" s="20">
        <v>46015</v>
      </c>
      <c r="P15" s="35" t="s">
        <v>11</v>
      </c>
    </row>
    <row r="16" spans="1:16" ht="141.75" x14ac:dyDescent="0.2">
      <c r="A16" s="16" t="s">
        <v>45</v>
      </c>
      <c r="B16" s="18" t="s">
        <v>46</v>
      </c>
      <c r="C16" s="25"/>
      <c r="D16" s="25"/>
      <c r="E16" s="25"/>
      <c r="F16" s="25"/>
      <c r="G16" s="25"/>
      <c r="H16" s="25">
        <v>76500</v>
      </c>
      <c r="I16" s="25">
        <v>76500</v>
      </c>
      <c r="J16" s="25">
        <v>0</v>
      </c>
      <c r="K16" s="25">
        <v>76500</v>
      </c>
      <c r="L16" s="25">
        <v>0</v>
      </c>
      <c r="M16" s="25">
        <v>76500</v>
      </c>
      <c r="N16" s="35" t="s">
        <v>6</v>
      </c>
      <c r="O16" s="20">
        <v>46015</v>
      </c>
      <c r="P16" s="35" t="s">
        <v>11</v>
      </c>
    </row>
    <row r="17" spans="1:16" ht="31.5" x14ac:dyDescent="0.2">
      <c r="A17" s="16" t="s">
        <v>48</v>
      </c>
      <c r="B17" s="18" t="s">
        <v>49</v>
      </c>
      <c r="C17" s="25"/>
      <c r="D17" s="25"/>
      <c r="E17" s="25"/>
      <c r="F17" s="25"/>
      <c r="G17" s="25"/>
      <c r="H17" s="25"/>
      <c r="I17" s="25"/>
      <c r="J17" s="25">
        <v>5490</v>
      </c>
      <c r="K17" s="25">
        <v>5490</v>
      </c>
      <c r="L17" s="25">
        <v>0</v>
      </c>
      <c r="M17" s="25">
        <v>5490</v>
      </c>
      <c r="N17" s="35" t="s">
        <v>6</v>
      </c>
      <c r="O17" s="20">
        <v>46015</v>
      </c>
      <c r="P17" s="35" t="s">
        <v>11</v>
      </c>
    </row>
    <row r="18" spans="1:16" ht="54.75" customHeight="1" x14ac:dyDescent="0.2">
      <c r="A18" s="16" t="s">
        <v>51</v>
      </c>
      <c r="B18" s="21" t="s">
        <v>53</v>
      </c>
      <c r="C18" s="25"/>
      <c r="D18" s="25"/>
      <c r="E18" s="25"/>
      <c r="F18" s="25"/>
      <c r="G18" s="25"/>
      <c r="H18" s="25"/>
      <c r="I18" s="25"/>
      <c r="J18" s="25"/>
      <c r="K18" s="25"/>
      <c r="L18" s="23">
        <v>7848</v>
      </c>
      <c r="M18" s="23">
        <v>7848</v>
      </c>
      <c r="N18" s="35" t="s">
        <v>6</v>
      </c>
      <c r="O18" s="20">
        <v>46015</v>
      </c>
      <c r="P18" s="35" t="s">
        <v>11</v>
      </c>
    </row>
    <row r="19" spans="1:16" ht="39" customHeight="1" x14ac:dyDescent="0.2">
      <c r="A19" s="16" t="s">
        <v>52</v>
      </c>
      <c r="B19" s="21" t="s">
        <v>65</v>
      </c>
      <c r="C19" s="25"/>
      <c r="D19" s="25"/>
      <c r="E19" s="25"/>
      <c r="F19" s="25"/>
      <c r="G19" s="25"/>
      <c r="H19" s="25"/>
      <c r="I19" s="25"/>
      <c r="J19" s="25"/>
      <c r="K19" s="25"/>
      <c r="L19" s="23">
        <v>22152</v>
      </c>
      <c r="M19" s="23">
        <v>22152</v>
      </c>
      <c r="N19" s="35" t="s">
        <v>6</v>
      </c>
      <c r="O19" s="20">
        <v>46015</v>
      </c>
      <c r="P19" s="35" t="s">
        <v>11</v>
      </c>
    </row>
    <row r="20" spans="1:16" ht="156" customHeight="1" x14ac:dyDescent="0.2">
      <c r="A20" s="16" t="s">
        <v>58</v>
      </c>
      <c r="B20" s="42" t="s">
        <v>66</v>
      </c>
      <c r="C20" s="25"/>
      <c r="D20" s="25"/>
      <c r="E20" s="25"/>
      <c r="F20" s="25"/>
      <c r="G20" s="25"/>
      <c r="H20" s="25"/>
      <c r="I20" s="25"/>
      <c r="J20" s="25"/>
      <c r="K20" s="25"/>
      <c r="L20" s="43">
        <v>180000</v>
      </c>
      <c r="M20" s="44">
        <v>180000</v>
      </c>
      <c r="N20" s="39" t="s">
        <v>61</v>
      </c>
      <c r="O20" s="40">
        <v>46015</v>
      </c>
      <c r="P20" s="41" t="s">
        <v>62</v>
      </c>
    </row>
    <row r="21" spans="1:16" ht="135.75" customHeight="1" x14ac:dyDescent="0.2">
      <c r="A21" s="16" t="s">
        <v>59</v>
      </c>
      <c r="B21" s="42" t="s">
        <v>56</v>
      </c>
      <c r="C21" s="25"/>
      <c r="D21" s="25"/>
      <c r="E21" s="25"/>
      <c r="F21" s="25"/>
      <c r="G21" s="25"/>
      <c r="H21" s="25"/>
      <c r="I21" s="25"/>
      <c r="J21" s="25"/>
      <c r="K21" s="25"/>
      <c r="L21" s="43">
        <v>30000</v>
      </c>
      <c r="M21" s="44">
        <v>30000</v>
      </c>
      <c r="N21" s="39" t="s">
        <v>61</v>
      </c>
      <c r="O21" s="40">
        <v>46015</v>
      </c>
      <c r="P21" s="41" t="s">
        <v>62</v>
      </c>
    </row>
    <row r="22" spans="1:16" ht="157.5" customHeight="1" x14ac:dyDescent="0.2">
      <c r="A22" s="16" t="s">
        <v>60</v>
      </c>
      <c r="B22" s="42" t="s">
        <v>57</v>
      </c>
      <c r="C22" s="25"/>
      <c r="D22" s="25"/>
      <c r="E22" s="25"/>
      <c r="F22" s="25"/>
      <c r="G22" s="25"/>
      <c r="H22" s="25"/>
      <c r="I22" s="25"/>
      <c r="J22" s="25"/>
      <c r="K22" s="25"/>
      <c r="L22" s="43">
        <v>30000</v>
      </c>
      <c r="M22" s="44">
        <v>30000</v>
      </c>
      <c r="N22" s="39" t="s">
        <v>61</v>
      </c>
      <c r="O22" s="40">
        <v>46015</v>
      </c>
      <c r="P22" s="41" t="s">
        <v>62</v>
      </c>
    </row>
    <row r="23" spans="1:16" ht="15.75" x14ac:dyDescent="0.2">
      <c r="A23" s="13">
        <v>2</v>
      </c>
      <c r="B23" s="26" t="s">
        <v>10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36"/>
      <c r="O23" s="36"/>
      <c r="P23" s="36"/>
    </row>
    <row r="24" spans="1:16" ht="292.5" customHeight="1" x14ac:dyDescent="0.2">
      <c r="A24" s="16" t="s">
        <v>15</v>
      </c>
      <c r="B24" s="21" t="s">
        <v>14</v>
      </c>
      <c r="C24" s="25">
        <v>300000</v>
      </c>
      <c r="D24" s="25">
        <v>835846</v>
      </c>
      <c r="E24" s="25">
        <v>1135846</v>
      </c>
      <c r="F24" s="25">
        <v>0</v>
      </c>
      <c r="G24" s="25">
        <v>1135846</v>
      </c>
      <c r="H24" s="25">
        <v>851885</v>
      </c>
      <c r="I24" s="25">
        <v>1987731</v>
      </c>
      <c r="J24" s="25">
        <v>0</v>
      </c>
      <c r="K24" s="25">
        <v>1987731</v>
      </c>
      <c r="L24" s="23">
        <v>567922.78</v>
      </c>
      <c r="M24" s="23">
        <v>2555653.7799999998</v>
      </c>
      <c r="N24" s="36" t="s">
        <v>6</v>
      </c>
      <c r="O24" s="37">
        <v>46015</v>
      </c>
      <c r="P24" s="36" t="s">
        <v>10</v>
      </c>
    </row>
    <row r="25" spans="1:16" ht="47.25" x14ac:dyDescent="0.2">
      <c r="A25" s="16" t="s">
        <v>16</v>
      </c>
      <c r="B25" s="18" t="s">
        <v>21</v>
      </c>
      <c r="C25" s="27">
        <v>500000</v>
      </c>
      <c r="D25" s="27">
        <v>-28999</v>
      </c>
      <c r="E25" s="27">
        <v>471001</v>
      </c>
      <c r="F25" s="27">
        <v>0</v>
      </c>
      <c r="G25" s="27">
        <v>471001</v>
      </c>
      <c r="H25" s="27">
        <v>0</v>
      </c>
      <c r="I25" s="27">
        <v>471001</v>
      </c>
      <c r="J25" s="27">
        <v>0</v>
      </c>
      <c r="K25" s="27">
        <v>471001</v>
      </c>
      <c r="L25" s="27">
        <v>0</v>
      </c>
      <c r="M25" s="27">
        <v>471001</v>
      </c>
      <c r="N25" s="36" t="s">
        <v>6</v>
      </c>
      <c r="O25" s="38">
        <v>46015</v>
      </c>
      <c r="P25" s="36" t="s">
        <v>10</v>
      </c>
    </row>
    <row r="26" spans="1:16" ht="31.5" x14ac:dyDescent="0.2">
      <c r="A26" s="16" t="s">
        <v>17</v>
      </c>
      <c r="B26" s="18" t="s">
        <v>20</v>
      </c>
      <c r="C26" s="27">
        <v>1000000</v>
      </c>
      <c r="D26" s="27">
        <v>0</v>
      </c>
      <c r="E26" s="27">
        <v>1000000</v>
      </c>
      <c r="F26" s="27">
        <v>0</v>
      </c>
      <c r="G26" s="27">
        <v>1000000</v>
      </c>
      <c r="H26" s="27">
        <v>0</v>
      </c>
      <c r="I26" s="27">
        <v>1000000</v>
      </c>
      <c r="J26" s="27">
        <v>0</v>
      </c>
      <c r="K26" s="27">
        <v>1000000</v>
      </c>
      <c r="L26" s="27">
        <v>0</v>
      </c>
      <c r="M26" s="27">
        <v>1000000</v>
      </c>
      <c r="N26" s="36" t="s">
        <v>6</v>
      </c>
      <c r="O26" s="38">
        <v>46015</v>
      </c>
      <c r="P26" s="36" t="s">
        <v>10</v>
      </c>
    </row>
    <row r="27" spans="1:16" ht="78.75" x14ac:dyDescent="0.2">
      <c r="A27" s="16" t="s">
        <v>24</v>
      </c>
      <c r="B27" s="18" t="s">
        <v>25</v>
      </c>
      <c r="C27" s="27"/>
      <c r="D27" s="27">
        <v>605000</v>
      </c>
      <c r="E27" s="27">
        <v>605000</v>
      </c>
      <c r="F27" s="27">
        <v>0</v>
      </c>
      <c r="G27" s="27">
        <v>605000</v>
      </c>
      <c r="H27" s="27">
        <v>0</v>
      </c>
      <c r="I27" s="27">
        <v>605000</v>
      </c>
      <c r="J27" s="27">
        <v>0</v>
      </c>
      <c r="K27" s="27">
        <v>605000</v>
      </c>
      <c r="L27" s="27">
        <v>0</v>
      </c>
      <c r="M27" s="27">
        <v>605000</v>
      </c>
      <c r="N27" s="36" t="s">
        <v>6</v>
      </c>
      <c r="O27" s="38">
        <v>46015</v>
      </c>
      <c r="P27" s="36" t="s">
        <v>10</v>
      </c>
    </row>
    <row r="28" spans="1:16" ht="126" x14ac:dyDescent="0.2">
      <c r="A28" s="16" t="s">
        <v>26</v>
      </c>
      <c r="B28" s="18" t="s">
        <v>40</v>
      </c>
      <c r="C28" s="27"/>
      <c r="D28" s="27">
        <v>70593</v>
      </c>
      <c r="E28" s="27">
        <v>70593</v>
      </c>
      <c r="F28" s="27">
        <v>0</v>
      </c>
      <c r="G28" s="27">
        <v>70593</v>
      </c>
      <c r="H28" s="27">
        <v>0</v>
      </c>
      <c r="I28" s="27">
        <v>70593</v>
      </c>
      <c r="J28" s="27">
        <v>0</v>
      </c>
      <c r="K28" s="27">
        <v>70593</v>
      </c>
      <c r="L28" s="27">
        <v>0</v>
      </c>
      <c r="M28" s="27">
        <v>70593</v>
      </c>
      <c r="N28" s="36" t="s">
        <v>6</v>
      </c>
      <c r="O28" s="38">
        <v>46015</v>
      </c>
      <c r="P28" s="36" t="s">
        <v>10</v>
      </c>
    </row>
    <row r="29" spans="1:16" ht="126" x14ac:dyDescent="0.2">
      <c r="A29" s="16" t="s">
        <v>27</v>
      </c>
      <c r="B29" s="18" t="s">
        <v>41</v>
      </c>
      <c r="C29" s="27"/>
      <c r="D29" s="27">
        <v>86713</v>
      </c>
      <c r="E29" s="27">
        <v>86713</v>
      </c>
      <c r="F29" s="27">
        <v>0</v>
      </c>
      <c r="G29" s="27">
        <v>86713</v>
      </c>
      <c r="H29" s="27">
        <v>0</v>
      </c>
      <c r="I29" s="27">
        <v>86713</v>
      </c>
      <c r="J29" s="27">
        <v>0</v>
      </c>
      <c r="K29" s="27">
        <v>86713</v>
      </c>
      <c r="L29" s="27">
        <v>0</v>
      </c>
      <c r="M29" s="27">
        <v>86713</v>
      </c>
      <c r="N29" s="36" t="s">
        <v>6</v>
      </c>
      <c r="O29" s="38">
        <v>46015</v>
      </c>
      <c r="P29" s="36" t="s">
        <v>10</v>
      </c>
    </row>
    <row r="30" spans="1:16" ht="47.25" x14ac:dyDescent="0.2">
      <c r="A30" s="16" t="s">
        <v>28</v>
      </c>
      <c r="B30" s="18" t="s">
        <v>29</v>
      </c>
      <c r="C30" s="27"/>
      <c r="D30" s="27">
        <v>970000</v>
      </c>
      <c r="E30" s="27">
        <v>970000</v>
      </c>
      <c r="F30" s="27">
        <v>0</v>
      </c>
      <c r="G30" s="27">
        <v>970000</v>
      </c>
      <c r="H30" s="27">
        <v>0</v>
      </c>
      <c r="I30" s="27">
        <v>970000</v>
      </c>
      <c r="J30" s="27">
        <v>0</v>
      </c>
      <c r="K30" s="27">
        <v>970000</v>
      </c>
      <c r="L30" s="27">
        <v>0</v>
      </c>
      <c r="M30" s="27">
        <v>970000</v>
      </c>
      <c r="N30" s="36" t="s">
        <v>6</v>
      </c>
      <c r="O30" s="38">
        <v>46015</v>
      </c>
      <c r="P30" s="36" t="s">
        <v>10</v>
      </c>
    </row>
    <row r="31" spans="1:16" ht="63" x14ac:dyDescent="0.2">
      <c r="A31" s="16" t="s">
        <v>30</v>
      </c>
      <c r="B31" s="18" t="s">
        <v>31</v>
      </c>
      <c r="C31" s="27"/>
      <c r="D31" s="27">
        <v>1059000</v>
      </c>
      <c r="E31" s="27">
        <v>1059000</v>
      </c>
      <c r="F31" s="27">
        <v>0</v>
      </c>
      <c r="G31" s="27">
        <v>1059000</v>
      </c>
      <c r="H31" s="27">
        <v>1034652</v>
      </c>
      <c r="I31" s="27">
        <v>2093652</v>
      </c>
      <c r="J31" s="27">
        <v>0</v>
      </c>
      <c r="K31" s="27">
        <v>2093652</v>
      </c>
      <c r="L31" s="27">
        <v>0</v>
      </c>
      <c r="M31" s="27">
        <v>2093652</v>
      </c>
      <c r="N31" s="36" t="s">
        <v>6</v>
      </c>
      <c r="O31" s="38">
        <v>46015</v>
      </c>
      <c r="P31" s="36" t="s">
        <v>10</v>
      </c>
    </row>
    <row r="32" spans="1:16" ht="78.75" x14ac:dyDescent="0.2">
      <c r="A32" s="16" t="s">
        <v>32</v>
      </c>
      <c r="B32" s="18" t="s">
        <v>35</v>
      </c>
      <c r="C32" s="27"/>
      <c r="D32" s="27">
        <v>221336</v>
      </c>
      <c r="E32" s="27">
        <v>221336</v>
      </c>
      <c r="F32" s="27">
        <v>0</v>
      </c>
      <c r="G32" s="27">
        <v>221336</v>
      </c>
      <c r="H32" s="27">
        <v>0</v>
      </c>
      <c r="I32" s="27">
        <v>221336</v>
      </c>
      <c r="J32" s="27">
        <v>0</v>
      </c>
      <c r="K32" s="27">
        <v>221336</v>
      </c>
      <c r="L32" s="27">
        <v>0</v>
      </c>
      <c r="M32" s="27">
        <v>221336</v>
      </c>
      <c r="N32" s="36" t="s">
        <v>6</v>
      </c>
      <c r="O32" s="38">
        <v>46015</v>
      </c>
      <c r="P32" s="36" t="s">
        <v>10</v>
      </c>
    </row>
    <row r="33" spans="1:16" ht="78.75" x14ac:dyDescent="0.2">
      <c r="A33" s="16" t="s">
        <v>33</v>
      </c>
      <c r="B33" s="18" t="s">
        <v>34</v>
      </c>
      <c r="C33" s="27"/>
      <c r="D33" s="27">
        <v>221336</v>
      </c>
      <c r="E33" s="27">
        <v>221336</v>
      </c>
      <c r="F33" s="27">
        <v>0</v>
      </c>
      <c r="G33" s="27">
        <v>221336</v>
      </c>
      <c r="H33" s="27">
        <v>0</v>
      </c>
      <c r="I33" s="27">
        <v>221336</v>
      </c>
      <c r="J33" s="27">
        <v>0</v>
      </c>
      <c r="K33" s="27">
        <v>221336</v>
      </c>
      <c r="L33" s="27">
        <v>0</v>
      </c>
      <c r="M33" s="27">
        <v>221336</v>
      </c>
      <c r="N33" s="36" t="s">
        <v>6</v>
      </c>
      <c r="O33" s="38">
        <v>46015</v>
      </c>
      <c r="P33" s="36" t="s">
        <v>10</v>
      </c>
    </row>
    <row r="34" spans="1:16" ht="110.25" x14ac:dyDescent="0.2">
      <c r="A34" s="16" t="s">
        <v>36</v>
      </c>
      <c r="B34" s="18" t="s">
        <v>47</v>
      </c>
      <c r="C34" s="27"/>
      <c r="D34" s="27">
        <v>617636</v>
      </c>
      <c r="E34" s="27">
        <v>617636</v>
      </c>
      <c r="F34" s="27">
        <v>0</v>
      </c>
      <c r="G34" s="27">
        <v>617636</v>
      </c>
      <c r="H34" s="27">
        <v>0</v>
      </c>
      <c r="I34" s="27">
        <v>617636</v>
      </c>
      <c r="J34" s="27">
        <v>0</v>
      </c>
      <c r="K34" s="27">
        <v>617636</v>
      </c>
      <c r="L34" s="27">
        <v>0</v>
      </c>
      <c r="M34" s="27">
        <v>617636</v>
      </c>
      <c r="N34" s="36" t="s">
        <v>6</v>
      </c>
      <c r="O34" s="38">
        <v>46015</v>
      </c>
      <c r="P34" s="36" t="s">
        <v>10</v>
      </c>
    </row>
    <row r="35" spans="1:16" ht="105.75" customHeight="1" x14ac:dyDescent="0.2">
      <c r="A35" s="16" t="s">
        <v>54</v>
      </c>
      <c r="B35" s="21" t="s">
        <v>63</v>
      </c>
      <c r="C35" s="27"/>
      <c r="D35" s="27"/>
      <c r="E35" s="27"/>
      <c r="F35" s="27"/>
      <c r="G35" s="27"/>
      <c r="H35" s="27"/>
      <c r="I35" s="27"/>
      <c r="J35" s="27"/>
      <c r="K35" s="27"/>
      <c r="L35" s="22">
        <v>100000</v>
      </c>
      <c r="M35" s="22">
        <v>100000</v>
      </c>
      <c r="N35" s="36" t="s">
        <v>6</v>
      </c>
      <c r="O35" s="38">
        <v>46015</v>
      </c>
      <c r="P35" s="36" t="s">
        <v>10</v>
      </c>
    </row>
    <row r="36" spans="1:16" ht="138" customHeight="1" x14ac:dyDescent="0.2">
      <c r="A36" s="16" t="s">
        <v>55</v>
      </c>
      <c r="B36" s="21" t="s">
        <v>64</v>
      </c>
      <c r="C36" s="27"/>
      <c r="D36" s="27"/>
      <c r="E36" s="27"/>
      <c r="F36" s="27"/>
      <c r="G36" s="27"/>
      <c r="H36" s="27"/>
      <c r="I36" s="27"/>
      <c r="J36" s="27"/>
      <c r="K36" s="27"/>
      <c r="L36" s="22">
        <v>100000</v>
      </c>
      <c r="M36" s="22">
        <v>100000</v>
      </c>
      <c r="N36" s="36" t="s">
        <v>6</v>
      </c>
      <c r="O36" s="38">
        <v>46015</v>
      </c>
      <c r="P36" s="36" t="s">
        <v>10</v>
      </c>
    </row>
    <row r="37" spans="1:16" ht="15.75" x14ac:dyDescent="0.25">
      <c r="A37" s="7"/>
      <c r="B37" s="28" t="s">
        <v>7</v>
      </c>
      <c r="C37" s="29">
        <f>SUM(C14:C26)</f>
        <v>2300000</v>
      </c>
      <c r="D37" s="29"/>
      <c r="E37" s="29">
        <f>SUM(E14:E34)</f>
        <v>7158461</v>
      </c>
      <c r="F37" s="29"/>
      <c r="G37" s="29">
        <f>SUM(G14:G34)</f>
        <v>6936243.6400000006</v>
      </c>
      <c r="H37" s="29"/>
      <c r="I37" s="29">
        <f>SUM(I14:I34)</f>
        <v>8909730.6400000006</v>
      </c>
      <c r="J37" s="30"/>
      <c r="K37" s="29">
        <f>SUM(K14:K34)</f>
        <v>9075830.6400000006</v>
      </c>
      <c r="L37" s="24"/>
      <c r="M37" s="24">
        <f>SUM(M14:M36)</f>
        <v>10163743.42</v>
      </c>
      <c r="N37" s="8"/>
      <c r="O37" s="9"/>
      <c r="P37" s="10"/>
    </row>
    <row r="38" spans="1:16" ht="15.75" x14ac:dyDescent="0.25">
      <c r="A38" s="7"/>
      <c r="B38" s="28" t="s">
        <v>12</v>
      </c>
      <c r="C38" s="30"/>
      <c r="D38" s="29">
        <f>SUM(D14:D34)</f>
        <v>4858461</v>
      </c>
      <c r="E38" s="30"/>
      <c r="F38" s="30">
        <v>-222217.36</v>
      </c>
      <c r="G38" s="30"/>
      <c r="H38" s="30">
        <f>SUM(H14:H34)</f>
        <v>1973487</v>
      </c>
      <c r="I38" s="30"/>
      <c r="J38" s="30">
        <f>SUM(J14:J34)</f>
        <v>166100</v>
      </c>
      <c r="K38" s="29"/>
      <c r="L38" s="24">
        <f>SUM(L14:L36)</f>
        <v>1087912.78</v>
      </c>
      <c r="M38" s="24"/>
      <c r="N38" s="8"/>
      <c r="O38" s="9"/>
      <c r="P38" s="10"/>
    </row>
    <row r="39" spans="1:16" ht="15.75" x14ac:dyDescent="0.25">
      <c r="A39" s="7"/>
      <c r="B39" s="28" t="s">
        <v>13</v>
      </c>
      <c r="C39" s="29">
        <f>SUM(C14:C26)</f>
        <v>2300000</v>
      </c>
      <c r="D39" s="29"/>
      <c r="E39" s="29">
        <f>SUM(E14:E34)</f>
        <v>7158461</v>
      </c>
      <c r="F39" s="29"/>
      <c r="G39" s="29">
        <f>SUM(G14:G34)</f>
        <v>6936243.6400000006</v>
      </c>
      <c r="H39" s="29"/>
      <c r="I39" s="29">
        <v>8909730.6400000006</v>
      </c>
      <c r="J39" s="30"/>
      <c r="K39" s="29">
        <f>SUM(K14:K34)</f>
        <v>9075830.6400000006</v>
      </c>
      <c r="L39" s="24"/>
      <c r="M39" s="24">
        <f>SUM(M14:M36)</f>
        <v>10163743.42</v>
      </c>
      <c r="N39" s="8"/>
      <c r="O39" s="9"/>
      <c r="P39" s="10"/>
    </row>
    <row r="40" spans="1:16" ht="15.75" x14ac:dyDescent="0.25">
      <c r="A40" s="11"/>
      <c r="B40" s="31"/>
      <c r="C40" s="32" t="s">
        <v>9</v>
      </c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12"/>
      <c r="O40" s="46"/>
      <c r="P40" s="46"/>
    </row>
    <row r="41" spans="1:16" ht="18.75" x14ac:dyDescent="0.25">
      <c r="A41" s="4"/>
      <c r="B41" s="19" t="s">
        <v>37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7" t="s">
        <v>42</v>
      </c>
      <c r="P41" s="48"/>
    </row>
  </sheetData>
  <mergeCells count="19">
    <mergeCell ref="E4:N4"/>
    <mergeCell ref="O1:P1"/>
    <mergeCell ref="E2:N2"/>
    <mergeCell ref="O2:P2"/>
    <mergeCell ref="E3:N3"/>
    <mergeCell ref="O3:P3"/>
    <mergeCell ref="A9:A11"/>
    <mergeCell ref="B9:B11"/>
    <mergeCell ref="C9:C11"/>
    <mergeCell ref="N9:N11"/>
    <mergeCell ref="O9:O11"/>
    <mergeCell ref="P9:P11"/>
    <mergeCell ref="O40:P40"/>
    <mergeCell ref="O41:P41"/>
    <mergeCell ref="B5:N5"/>
    <mergeCell ref="O5:P5"/>
    <mergeCell ref="B6:N7"/>
    <mergeCell ref="O6:P6"/>
    <mergeCell ref="O7:P7"/>
  </mergeCells>
  <pageMargins left="0.70866141732283472" right="0.31496062992125984" top="0.35433070866141736" bottom="0.35433070866141736" header="0.11811023622047245" footer="0.11811023622047245"/>
  <pageSetup paperSize="9" scale="44" orientation="landscape" r:id="rId1"/>
  <rowBreaks count="1" manualBreakCount="1">
    <brk id="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20.08.2025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Hewlett Packard</cp:lastModifiedBy>
  <cp:lastPrinted>2025-08-26T05:18:04Z</cp:lastPrinted>
  <dcterms:created xsi:type="dcterms:W3CDTF">2021-11-10T12:11:01Z</dcterms:created>
  <dcterms:modified xsi:type="dcterms:W3CDTF">2025-08-26T05:18:28Z</dcterms:modified>
</cp:coreProperties>
</file>