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gabyte\Documents\Робота\медицина\програми\2025\19.11.2025\Про внесення змін до програми фінпідтримки КНП ЗЦМЛ\"/>
    </mc:Choice>
  </mc:AlternateContent>
  <bookViews>
    <workbookView xWindow="0" yWindow="0" windowWidth="28800" windowHeight="12330"/>
  </bookViews>
  <sheets>
    <sheet name="Додаток 3.1 до Програми" sheetId="1" r:id="rId1"/>
  </sheets>
  <calcPr calcId="162913"/>
</workbook>
</file>

<file path=xl/calcChain.xml><?xml version="1.0" encoding="utf-8"?>
<calcChain xmlns="http://schemas.openxmlformats.org/spreadsheetml/2006/main">
  <c r="M18" i="1" l="1"/>
  <c r="L18" i="1"/>
  <c r="M17" i="1"/>
  <c r="M16" i="1"/>
  <c r="M15" i="1"/>
  <c r="M14" i="1"/>
  <c r="M13" i="1"/>
  <c r="M12" i="1"/>
  <c r="M11" i="1"/>
  <c r="M7" i="1"/>
  <c r="M8" i="1"/>
  <c r="M9" i="1"/>
  <c r="M10" i="1"/>
  <c r="J18" i="1" l="1"/>
  <c r="H18" i="1" l="1"/>
  <c r="G14" i="1" l="1"/>
  <c r="I14" i="1" s="1"/>
  <c r="K14" i="1" s="1"/>
  <c r="D18" i="1"/>
  <c r="F18" i="1"/>
  <c r="E17" i="1" l="1"/>
  <c r="E16" i="1"/>
  <c r="G16" i="1" s="1"/>
  <c r="I16" i="1" s="1"/>
  <c r="K16" i="1" s="1"/>
  <c r="E15" i="1"/>
  <c r="G15" i="1" s="1"/>
  <c r="I15" i="1" s="1"/>
  <c r="K15" i="1" s="1"/>
  <c r="E13" i="1"/>
  <c r="G13" i="1" s="1"/>
  <c r="I13" i="1" s="1"/>
  <c r="K13" i="1" s="1"/>
  <c r="E12" i="1"/>
  <c r="G12" i="1" s="1"/>
  <c r="I12" i="1" s="1"/>
  <c r="K12" i="1" s="1"/>
  <c r="E11" i="1"/>
  <c r="G11" i="1" s="1"/>
  <c r="I11" i="1" s="1"/>
  <c r="K11" i="1" s="1"/>
  <c r="E9" i="1"/>
  <c r="G9" i="1" s="1"/>
  <c r="I9" i="1" s="1"/>
  <c r="K9" i="1" s="1"/>
  <c r="E8" i="1"/>
  <c r="G8" i="1" s="1"/>
  <c r="I8" i="1" s="1"/>
  <c r="K8" i="1" s="1"/>
  <c r="E7" i="1"/>
  <c r="G7" i="1" s="1"/>
  <c r="I7" i="1" s="1"/>
  <c r="K7" i="1" s="1"/>
  <c r="E10" i="1"/>
  <c r="G10" i="1" s="1"/>
  <c r="I10" i="1" s="1"/>
  <c r="K10" i="1" s="1"/>
  <c r="E18" i="1" l="1"/>
  <c r="G17" i="1"/>
  <c r="C18" i="1"/>
  <c r="G18" i="1" l="1"/>
  <c r="I17" i="1"/>
  <c r="I18" i="1" l="1"/>
  <c r="K17" i="1"/>
  <c r="K18" i="1" s="1"/>
</calcChain>
</file>

<file path=xl/sharedStrings.xml><?xml version="1.0" encoding="utf-8"?>
<sst xmlns="http://schemas.openxmlformats.org/spreadsheetml/2006/main" count="71" uniqueCount="38">
  <si>
    <t>Перелік заходів програми</t>
  </si>
  <si>
    <t>Джерела фінансування</t>
  </si>
  <si>
    <t>Строк виконання заходу</t>
  </si>
  <si>
    <t>Головний розпорядник коштів</t>
  </si>
  <si>
    <t>№ з/п</t>
  </si>
  <si>
    <t>Орієнтовні обсяги фінансування (вартість),  гривень, у тому числі:</t>
  </si>
  <si>
    <t>Коригування обсягів фінансування (грн).</t>
  </si>
  <si>
    <t xml:space="preserve">Матеріальна підтримка та стимулювання працівників  </t>
  </si>
  <si>
    <t>Придбання предметів, матеріалів, обладнання та інвентарю (господарських, будівельних, електротоварів, меблів та інших малоцінних предметів, паливно-мастильних матеріалів, канцелярського та письмового приладдя, бланків, паперу та інше)</t>
  </si>
  <si>
    <t>Оплата комунальних послуг та енергоносіїв (оплата за теплопостачання, газопостачання, водопостачання та водовідведення, електроенергію, вивіз сміття)</t>
  </si>
  <si>
    <t>4</t>
  </si>
  <si>
    <t>5</t>
  </si>
  <si>
    <t>6</t>
  </si>
  <si>
    <t>7</t>
  </si>
  <si>
    <t>8</t>
  </si>
  <si>
    <t>Придбання медичного обладнання та медичного інструментарію</t>
  </si>
  <si>
    <t xml:space="preserve">Оплата праці, нарахування на оплату праці працівникам, які прийняті на військову службу за контрактом під час дії особливого періоду на строк до його закінчення або до дня фактичного звільнення. </t>
  </si>
  <si>
    <t>Відшкодування безоплатного та пільгового відпуску лікарських засобів за рецептами лікарів у разі амбулаторного лікування окремих груп населення та за певними категоріями захворювань</t>
  </si>
  <si>
    <t>9</t>
  </si>
  <si>
    <t>10</t>
  </si>
  <si>
    <t>11</t>
  </si>
  <si>
    <t>бюджет Здолбунівської міської ТГ, Здовбицької ТГ, Мізоцької ТГ</t>
  </si>
  <si>
    <t>3</t>
  </si>
  <si>
    <t>Виділити кошти для імуносупресорної терапії хворим з трансплантацією нирок</t>
  </si>
  <si>
    <t>Управління з гуманітарних питань Здолбунівської міської ради</t>
  </si>
  <si>
    <t xml:space="preserve">Управління з гуманітарних питань Здолбунівської міської ради </t>
  </si>
  <si>
    <t>2025 рік</t>
  </si>
  <si>
    <t>Оплата послуг (крім комунальних): ремонт медичного обладнання, ремонт і технічне обслуговування техніки, телекомунікаційні послуги, послуги з охорони, повірка електричних лічильників, заправка картриджів та поточний ремонт оргтехніки, поточний ремонт приміщень, автомобілів, послуги по страхуванню медперсоналу, водіїв, автомобілів та інше.</t>
  </si>
  <si>
    <t>Поточні  ремонти закладу.</t>
  </si>
  <si>
    <t>Пртдбання обладнання і предметів довгострокового зберігання.</t>
  </si>
  <si>
    <t>Разом:</t>
  </si>
  <si>
    <t>Придбання медикаментів, дезинфікуючих засобів, засобів індивідуального захисту та перв'язувальних матеріалів (лікарські засоби, вироби медичного призначення, дрібний медичний інвентар та малоцінне медичне обладнання)</t>
  </si>
  <si>
    <t>Завдання  та заходи цільової програми фінансової підтримки комунального некомерційного підприємства «Здолбунівська центральна міська лікарня» Здолбунівської міської ради Рівненської області на 2025 рік</t>
  </si>
  <si>
    <t>Секретар міської ради</t>
  </si>
  <si>
    <t>Всього</t>
  </si>
  <si>
    <t xml:space="preserve">» </t>
  </si>
  <si>
    <t>Олег БАБІЙ</t>
  </si>
  <si>
    <t xml:space="preserve">Додаток 3.1 до Програми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</si>
</sst>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Border="1" applyAlignment="1">
      <alignment horizontal="center" vertical="top" wrapText="1"/>
    </xf>
    <xf numFmtId="49" fontId="0" fillId="0" borderId="0" xfId="0" applyNumberForma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Border="1" applyAlignment="1">
      <alignment vertical="top" wrapText="1"/>
    </xf>
    <xf numFmtId="0" fontId="0" fillId="0" borderId="0" xfId="0" applyFill="1"/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Fill="1" applyBorder="1" applyAlignment="1">
      <alignment horizontal="right" wrapText="1"/>
    </xf>
    <xf numFmtId="3" fontId="1" fillId="0" borderId="1" xfId="0" applyNumberFormat="1" applyFont="1" applyFill="1" applyBorder="1" applyAlignment="1">
      <alignment horizontal="right"/>
    </xf>
    <xf numFmtId="3" fontId="1" fillId="0" borderId="1" xfId="0" applyNumberFormat="1" applyFont="1" applyBorder="1"/>
    <xf numFmtId="14" fontId="1" fillId="0" borderId="1" xfId="0" applyNumberFormat="1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Fill="1"/>
    <xf numFmtId="0" fontId="2" fillId="0" borderId="3" xfId="0" applyFont="1" applyBorder="1" applyAlignment="1">
      <alignment wrapText="1"/>
    </xf>
    <xf numFmtId="49" fontId="1" fillId="0" borderId="0" xfId="0" applyNumberFormat="1" applyFont="1" applyBorder="1"/>
    <xf numFmtId="0" fontId="1" fillId="0" borderId="0" xfId="0" applyFont="1" applyBorder="1" applyAlignment="1">
      <alignment vertical="top" wrapText="1"/>
    </xf>
    <xf numFmtId="3" fontId="1" fillId="0" borderId="0" xfId="0" applyNumberFormat="1" applyFont="1" applyFill="1" applyBorder="1" applyAlignment="1">
      <alignment horizontal="right"/>
    </xf>
    <xf numFmtId="0" fontId="1" fillId="0" borderId="0" xfId="0" applyFont="1" applyBorder="1"/>
    <xf numFmtId="4" fontId="1" fillId="0" borderId="0" xfId="0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Fill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zoomScaleNormal="100" workbookViewId="0">
      <selection activeCell="S21" sqref="S21"/>
    </sheetView>
  </sheetViews>
  <sheetFormatPr defaultRowHeight="12.75" x14ac:dyDescent="0.2"/>
  <cols>
    <col min="1" max="1" width="3.42578125" customWidth="1"/>
    <col min="2" max="2" width="28.28515625" customWidth="1"/>
    <col min="3" max="3" width="13.85546875" customWidth="1"/>
    <col min="4" max="4" width="11.5703125" customWidth="1"/>
    <col min="5" max="5" width="11.28515625" customWidth="1"/>
    <col min="6" max="6" width="12" customWidth="1"/>
    <col min="7" max="7" width="11.7109375" customWidth="1"/>
    <col min="8" max="8" width="12.28515625" customWidth="1"/>
    <col min="9" max="9" width="11.28515625" customWidth="1"/>
    <col min="10" max="10" width="12.140625" customWidth="1"/>
    <col min="11" max="13" width="11.140625" customWidth="1"/>
    <col min="14" max="14" width="15.5703125" customWidth="1"/>
    <col min="15" max="15" width="8.5703125" customWidth="1"/>
    <col min="16" max="16" width="15.5703125" customWidth="1"/>
    <col min="17" max="17" width="1.5703125" customWidth="1"/>
  </cols>
  <sheetData>
    <row r="1" spans="1:17" ht="24.75" customHeight="1" x14ac:dyDescent="0.2">
      <c r="N1" s="33" t="s">
        <v>37</v>
      </c>
      <c r="O1" s="33"/>
      <c r="P1" s="33"/>
    </row>
    <row r="2" spans="1:17" ht="42.75" customHeight="1" thickBot="1" x14ac:dyDescent="0.35">
      <c r="B2" s="35" t="s">
        <v>32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7" ht="13.5" hidden="1" customHeight="1" thickBot="1" x14ac:dyDescent="0.35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7" ht="79.5" customHeight="1" thickBot="1" x14ac:dyDescent="0.25">
      <c r="A4" s="34" t="s">
        <v>4</v>
      </c>
      <c r="B4" s="34" t="s">
        <v>0</v>
      </c>
      <c r="C4" s="34" t="s">
        <v>5</v>
      </c>
      <c r="D4" s="36" t="s">
        <v>6</v>
      </c>
      <c r="E4" s="37"/>
      <c r="F4" s="37"/>
      <c r="G4" s="37"/>
      <c r="H4" s="37"/>
      <c r="I4" s="37"/>
      <c r="J4" s="37"/>
      <c r="K4" s="37"/>
      <c r="L4" s="37"/>
      <c r="M4" s="38"/>
      <c r="N4" s="34" t="s">
        <v>1</v>
      </c>
      <c r="O4" s="34" t="s">
        <v>2</v>
      </c>
      <c r="P4" s="34" t="s">
        <v>3</v>
      </c>
      <c r="Q4" s="25"/>
    </row>
    <row r="5" spans="1:17" ht="19.5" thickBot="1" x14ac:dyDescent="0.25">
      <c r="A5" s="34"/>
      <c r="B5" s="34"/>
      <c r="C5" s="34"/>
      <c r="D5" s="13">
        <v>45721</v>
      </c>
      <c r="E5" s="24" t="s">
        <v>34</v>
      </c>
      <c r="F5" s="13">
        <v>45791</v>
      </c>
      <c r="G5" s="29" t="s">
        <v>34</v>
      </c>
      <c r="H5" s="13">
        <v>45889</v>
      </c>
      <c r="I5" s="30" t="s">
        <v>34</v>
      </c>
      <c r="J5" s="13">
        <v>45945</v>
      </c>
      <c r="K5" s="31" t="s">
        <v>34</v>
      </c>
      <c r="L5" s="13">
        <v>45980</v>
      </c>
      <c r="M5" s="32" t="s">
        <v>34</v>
      </c>
      <c r="N5" s="34"/>
      <c r="O5" s="34"/>
      <c r="P5" s="34"/>
      <c r="Q5" s="1"/>
    </row>
    <row r="6" spans="1:17" ht="19.5" thickBot="1" x14ac:dyDescent="0.25">
      <c r="A6" s="3">
        <v>1</v>
      </c>
      <c r="B6" s="3">
        <v>2</v>
      </c>
      <c r="C6" s="3">
        <v>3</v>
      </c>
      <c r="D6" s="3">
        <v>4</v>
      </c>
      <c r="E6" s="14">
        <v>5</v>
      </c>
      <c r="F6" s="14">
        <v>6</v>
      </c>
      <c r="G6" s="14">
        <v>7</v>
      </c>
      <c r="H6" s="14">
        <v>8</v>
      </c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>
        <v>16</v>
      </c>
      <c r="Q6" s="1"/>
    </row>
    <row r="7" spans="1:17" ht="95.25" thickBot="1" x14ac:dyDescent="0.3">
      <c r="A7" s="9">
        <v>1</v>
      </c>
      <c r="B7" s="4" t="s">
        <v>7</v>
      </c>
      <c r="C7" s="10">
        <v>0</v>
      </c>
      <c r="D7" s="3"/>
      <c r="E7" s="12">
        <f t="shared" ref="E7:E13" si="0">C7+D7</f>
        <v>0</v>
      </c>
      <c r="F7" s="12"/>
      <c r="G7" s="12">
        <f t="shared" ref="G7:M18" si="1">E7+F7</f>
        <v>0</v>
      </c>
      <c r="H7" s="12"/>
      <c r="I7" s="12">
        <f t="shared" si="1"/>
        <v>0</v>
      </c>
      <c r="J7" s="12"/>
      <c r="K7" s="12">
        <f t="shared" si="1"/>
        <v>0</v>
      </c>
      <c r="L7" s="12"/>
      <c r="M7" s="12">
        <f t="shared" si="1"/>
        <v>0</v>
      </c>
      <c r="N7" s="3" t="s">
        <v>21</v>
      </c>
      <c r="O7" s="26" t="s">
        <v>26</v>
      </c>
      <c r="P7" s="3" t="s">
        <v>24</v>
      </c>
      <c r="Q7" s="1"/>
    </row>
    <row r="8" spans="1:17" ht="94.5" customHeight="1" thickBot="1" x14ac:dyDescent="0.3">
      <c r="A8" s="9">
        <v>2</v>
      </c>
      <c r="B8" s="4" t="s">
        <v>28</v>
      </c>
      <c r="C8" s="10">
        <v>0</v>
      </c>
      <c r="D8" s="3"/>
      <c r="E8" s="12">
        <f t="shared" si="0"/>
        <v>0</v>
      </c>
      <c r="F8" s="12"/>
      <c r="G8" s="12">
        <f t="shared" si="1"/>
        <v>0</v>
      </c>
      <c r="H8" s="12"/>
      <c r="I8" s="12">
        <f t="shared" si="1"/>
        <v>0</v>
      </c>
      <c r="J8" s="12"/>
      <c r="K8" s="12">
        <f t="shared" si="1"/>
        <v>0</v>
      </c>
      <c r="L8" s="12"/>
      <c r="M8" s="12">
        <f t="shared" si="1"/>
        <v>0</v>
      </c>
      <c r="N8" s="3" t="s">
        <v>21</v>
      </c>
      <c r="O8" s="26" t="s">
        <v>26</v>
      </c>
      <c r="P8" s="3" t="s">
        <v>24</v>
      </c>
      <c r="Q8" s="1"/>
    </row>
    <row r="9" spans="1:17" ht="173.25" customHeight="1" thickBot="1" x14ac:dyDescent="0.3">
      <c r="A9" s="6" t="s">
        <v>22</v>
      </c>
      <c r="B9" s="4" t="s">
        <v>8</v>
      </c>
      <c r="C9" s="11">
        <v>0</v>
      </c>
      <c r="D9" s="5"/>
      <c r="E9" s="12">
        <f t="shared" si="0"/>
        <v>0</v>
      </c>
      <c r="F9" s="12"/>
      <c r="G9" s="12">
        <f t="shared" si="1"/>
        <v>0</v>
      </c>
      <c r="H9" s="12"/>
      <c r="I9" s="12">
        <f t="shared" si="1"/>
        <v>0</v>
      </c>
      <c r="J9" s="12"/>
      <c r="K9" s="12">
        <f t="shared" si="1"/>
        <v>0</v>
      </c>
      <c r="L9" s="12"/>
      <c r="M9" s="12">
        <f t="shared" si="1"/>
        <v>0</v>
      </c>
      <c r="N9" s="3" t="s">
        <v>21</v>
      </c>
      <c r="O9" s="26" t="s">
        <v>26</v>
      </c>
      <c r="P9" s="3" t="s">
        <v>24</v>
      </c>
    </row>
    <row r="10" spans="1:17" ht="127.5" customHeight="1" thickBot="1" x14ac:dyDescent="0.3">
      <c r="A10" s="6" t="s">
        <v>10</v>
      </c>
      <c r="B10" s="7" t="s">
        <v>9</v>
      </c>
      <c r="C10" s="11">
        <v>9958369</v>
      </c>
      <c r="D10" s="12">
        <v>5000000</v>
      </c>
      <c r="E10" s="12">
        <f t="shared" si="0"/>
        <v>14958369</v>
      </c>
      <c r="F10" s="12"/>
      <c r="G10" s="12">
        <f t="shared" si="1"/>
        <v>14958369</v>
      </c>
      <c r="H10" s="12"/>
      <c r="I10" s="12">
        <f t="shared" si="1"/>
        <v>14958369</v>
      </c>
      <c r="J10" s="12">
        <v>1700000</v>
      </c>
      <c r="K10" s="12">
        <f t="shared" si="1"/>
        <v>16658369</v>
      </c>
      <c r="L10" s="12">
        <v>500000</v>
      </c>
      <c r="M10" s="12">
        <f t="shared" si="1"/>
        <v>17158369</v>
      </c>
      <c r="N10" s="3" t="s">
        <v>21</v>
      </c>
      <c r="O10" s="26" t="s">
        <v>26</v>
      </c>
      <c r="P10" s="3" t="s">
        <v>25</v>
      </c>
    </row>
    <row r="11" spans="1:17" ht="239.25" customHeight="1" thickBot="1" x14ac:dyDescent="0.3">
      <c r="A11" s="6" t="s">
        <v>11</v>
      </c>
      <c r="B11" s="7" t="s">
        <v>27</v>
      </c>
      <c r="C11" s="11">
        <v>0</v>
      </c>
      <c r="D11" s="5"/>
      <c r="E11" s="12">
        <f t="shared" si="0"/>
        <v>0</v>
      </c>
      <c r="F11" s="12"/>
      <c r="G11" s="12">
        <f t="shared" si="1"/>
        <v>0</v>
      </c>
      <c r="H11" s="12"/>
      <c r="I11" s="12">
        <f t="shared" si="1"/>
        <v>0</v>
      </c>
      <c r="J11" s="12"/>
      <c r="K11" s="12">
        <f t="shared" si="1"/>
        <v>0</v>
      </c>
      <c r="L11" s="12"/>
      <c r="M11" s="12">
        <f t="shared" si="1"/>
        <v>0</v>
      </c>
      <c r="N11" s="3" t="s">
        <v>21</v>
      </c>
      <c r="O11" s="26" t="s">
        <v>26</v>
      </c>
      <c r="P11" s="3" t="s">
        <v>24</v>
      </c>
    </row>
    <row r="12" spans="1:17" ht="95.25" thickBot="1" x14ac:dyDescent="0.3">
      <c r="A12" s="6" t="s">
        <v>12</v>
      </c>
      <c r="B12" s="7" t="s">
        <v>15</v>
      </c>
      <c r="C12" s="11">
        <v>0</v>
      </c>
      <c r="D12" s="5"/>
      <c r="E12" s="12">
        <f t="shared" si="0"/>
        <v>0</v>
      </c>
      <c r="F12" s="12"/>
      <c r="G12" s="12">
        <f t="shared" si="1"/>
        <v>0</v>
      </c>
      <c r="H12" s="12"/>
      <c r="I12" s="12">
        <f t="shared" si="1"/>
        <v>0</v>
      </c>
      <c r="J12" s="12"/>
      <c r="K12" s="12">
        <f t="shared" si="1"/>
        <v>0</v>
      </c>
      <c r="L12" s="12"/>
      <c r="M12" s="12">
        <f t="shared" si="1"/>
        <v>0</v>
      </c>
      <c r="N12" s="3" t="s">
        <v>21</v>
      </c>
      <c r="O12" s="26" t="s">
        <v>26</v>
      </c>
      <c r="P12" s="3" t="s">
        <v>24</v>
      </c>
    </row>
    <row r="13" spans="1:17" ht="126" customHeight="1" thickBot="1" x14ac:dyDescent="0.3">
      <c r="A13" s="6" t="s">
        <v>13</v>
      </c>
      <c r="B13" s="7" t="s">
        <v>31</v>
      </c>
      <c r="C13" s="11">
        <v>0</v>
      </c>
      <c r="D13" s="12"/>
      <c r="E13" s="12">
        <f t="shared" si="0"/>
        <v>0</v>
      </c>
      <c r="F13" s="12"/>
      <c r="G13" s="12">
        <f t="shared" si="1"/>
        <v>0</v>
      </c>
      <c r="H13" s="12"/>
      <c r="I13" s="12">
        <f t="shared" si="1"/>
        <v>0</v>
      </c>
      <c r="J13" s="12"/>
      <c r="K13" s="12">
        <f t="shared" si="1"/>
        <v>0</v>
      </c>
      <c r="L13" s="12"/>
      <c r="M13" s="12">
        <f t="shared" si="1"/>
        <v>0</v>
      </c>
      <c r="N13" s="3" t="s">
        <v>21</v>
      </c>
      <c r="O13" s="26" t="s">
        <v>26</v>
      </c>
      <c r="P13" s="3" t="s">
        <v>24</v>
      </c>
    </row>
    <row r="14" spans="1:17" ht="95.25" thickBot="1" x14ac:dyDescent="0.3">
      <c r="A14" s="6" t="s">
        <v>14</v>
      </c>
      <c r="B14" s="7" t="s">
        <v>29</v>
      </c>
      <c r="C14" s="11">
        <v>0</v>
      </c>
      <c r="D14" s="5"/>
      <c r="E14" s="11">
        <v>0</v>
      </c>
      <c r="F14" s="11"/>
      <c r="G14" s="12">
        <f t="shared" si="1"/>
        <v>0</v>
      </c>
      <c r="H14" s="12"/>
      <c r="I14" s="12">
        <f t="shared" si="1"/>
        <v>0</v>
      </c>
      <c r="J14" s="12"/>
      <c r="K14" s="12">
        <f t="shared" si="1"/>
        <v>0</v>
      </c>
      <c r="L14" s="12"/>
      <c r="M14" s="12">
        <f t="shared" si="1"/>
        <v>0</v>
      </c>
      <c r="N14" s="3" t="s">
        <v>21</v>
      </c>
      <c r="O14" s="26" t="s">
        <v>26</v>
      </c>
      <c r="P14" s="3" t="s">
        <v>24</v>
      </c>
    </row>
    <row r="15" spans="1:17" ht="126.75" customHeight="1" thickBot="1" x14ac:dyDescent="0.3">
      <c r="A15" s="6" t="s">
        <v>18</v>
      </c>
      <c r="B15" s="7" t="s">
        <v>16</v>
      </c>
      <c r="C15" s="11">
        <v>0</v>
      </c>
      <c r="D15" s="5"/>
      <c r="E15" s="12">
        <f>C15+D15</f>
        <v>0</v>
      </c>
      <c r="F15" s="12"/>
      <c r="G15" s="12">
        <f t="shared" si="1"/>
        <v>0</v>
      </c>
      <c r="H15" s="12"/>
      <c r="I15" s="12">
        <f t="shared" si="1"/>
        <v>0</v>
      </c>
      <c r="J15" s="12"/>
      <c r="K15" s="12">
        <f t="shared" si="1"/>
        <v>0</v>
      </c>
      <c r="L15" s="12"/>
      <c r="M15" s="12">
        <f t="shared" si="1"/>
        <v>0</v>
      </c>
      <c r="N15" s="3" t="s">
        <v>21</v>
      </c>
      <c r="O15" s="26" t="s">
        <v>26</v>
      </c>
      <c r="P15" s="3" t="s">
        <v>24</v>
      </c>
    </row>
    <row r="16" spans="1:17" ht="129.75" customHeight="1" thickBot="1" x14ac:dyDescent="0.3">
      <c r="A16" s="6" t="s">
        <v>19</v>
      </c>
      <c r="B16" s="7" t="s">
        <v>17</v>
      </c>
      <c r="C16" s="11">
        <v>750000</v>
      </c>
      <c r="D16" s="12"/>
      <c r="E16" s="12">
        <f>C16+D16</f>
        <v>750000</v>
      </c>
      <c r="F16" s="12">
        <v>600000</v>
      </c>
      <c r="G16" s="12">
        <f t="shared" si="1"/>
        <v>1350000</v>
      </c>
      <c r="H16" s="12">
        <v>20000</v>
      </c>
      <c r="I16" s="12">
        <f t="shared" si="1"/>
        <v>1370000</v>
      </c>
      <c r="J16" s="12"/>
      <c r="K16" s="12">
        <f t="shared" si="1"/>
        <v>1370000</v>
      </c>
      <c r="L16" s="12"/>
      <c r="M16" s="12">
        <f t="shared" si="1"/>
        <v>1370000</v>
      </c>
      <c r="N16" s="3" t="s">
        <v>21</v>
      </c>
      <c r="O16" s="26" t="s">
        <v>26</v>
      </c>
      <c r="P16" s="3" t="s">
        <v>24</v>
      </c>
    </row>
    <row r="17" spans="1:17" ht="95.25" thickBot="1" x14ac:dyDescent="0.3">
      <c r="A17" s="6" t="s">
        <v>20</v>
      </c>
      <c r="B17" s="7" t="s">
        <v>23</v>
      </c>
      <c r="C17" s="11">
        <v>150000</v>
      </c>
      <c r="D17" s="12"/>
      <c r="E17" s="12">
        <f>C17+D17</f>
        <v>150000</v>
      </c>
      <c r="F17" s="12"/>
      <c r="G17" s="12">
        <f t="shared" si="1"/>
        <v>150000</v>
      </c>
      <c r="H17" s="12">
        <v>-20000</v>
      </c>
      <c r="I17" s="12">
        <f t="shared" si="1"/>
        <v>130000</v>
      </c>
      <c r="J17" s="12"/>
      <c r="K17" s="12">
        <f t="shared" si="1"/>
        <v>130000</v>
      </c>
      <c r="L17" s="12"/>
      <c r="M17" s="12">
        <f t="shared" si="1"/>
        <v>130000</v>
      </c>
      <c r="N17" s="3" t="s">
        <v>21</v>
      </c>
      <c r="O17" s="26" t="s">
        <v>26</v>
      </c>
      <c r="P17" s="3" t="s">
        <v>24</v>
      </c>
    </row>
    <row r="18" spans="1:17" ht="16.5" thickBot="1" x14ac:dyDescent="0.3">
      <c r="A18" s="6"/>
      <c r="B18" s="7" t="s">
        <v>30</v>
      </c>
      <c r="C18" s="11">
        <f t="shared" ref="C18:M18" si="2">C17+C16+C15+C14+C13+C12+C11+C10+C9+C8+C7</f>
        <v>10858369</v>
      </c>
      <c r="D18" s="11">
        <f t="shared" si="2"/>
        <v>5000000</v>
      </c>
      <c r="E18" s="11">
        <f t="shared" si="2"/>
        <v>15858369</v>
      </c>
      <c r="F18" s="11">
        <f t="shared" si="2"/>
        <v>600000</v>
      </c>
      <c r="G18" s="11">
        <f t="shared" si="2"/>
        <v>16458369</v>
      </c>
      <c r="H18" s="11">
        <f t="shared" si="2"/>
        <v>0</v>
      </c>
      <c r="I18" s="11">
        <f t="shared" si="2"/>
        <v>16458369</v>
      </c>
      <c r="J18" s="11">
        <f t="shared" si="2"/>
        <v>1700000</v>
      </c>
      <c r="K18" s="11">
        <f t="shared" si="2"/>
        <v>18158369</v>
      </c>
      <c r="L18" s="11">
        <f t="shared" si="2"/>
        <v>500000</v>
      </c>
      <c r="M18" s="11">
        <f t="shared" si="2"/>
        <v>18658369</v>
      </c>
      <c r="N18" s="3"/>
      <c r="O18" s="5"/>
      <c r="P18" s="3"/>
      <c r="Q18" t="s">
        <v>35</v>
      </c>
    </row>
    <row r="19" spans="1:17" ht="15.75" x14ac:dyDescent="0.25">
      <c r="A19" s="18"/>
      <c r="B19" s="19"/>
      <c r="C19" s="20"/>
      <c r="D19" s="21"/>
      <c r="E19" s="22"/>
      <c r="F19" s="22"/>
      <c r="G19" s="22"/>
      <c r="H19" s="22"/>
      <c r="I19" s="22"/>
      <c r="J19" s="22"/>
      <c r="K19" s="22"/>
      <c r="L19" s="22"/>
      <c r="M19" s="22"/>
      <c r="N19" s="23"/>
      <c r="O19" s="21"/>
      <c r="P19" s="23"/>
    </row>
    <row r="20" spans="1:17" ht="18" x14ac:dyDescent="0.25">
      <c r="A20" s="2"/>
      <c r="B20" s="15"/>
      <c r="C20" s="15"/>
      <c r="D20" s="16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spans="1:17" ht="18.75" x14ac:dyDescent="0.3">
      <c r="A21" s="2"/>
      <c r="B21" s="27" t="s">
        <v>33</v>
      </c>
      <c r="C21" s="27"/>
      <c r="D21" s="28"/>
      <c r="E21" s="27"/>
      <c r="F21" s="27"/>
      <c r="G21" s="27"/>
      <c r="H21" s="27"/>
      <c r="I21" s="27"/>
      <c r="J21" s="27"/>
      <c r="K21" s="27"/>
      <c r="L21" s="27"/>
      <c r="M21" s="27"/>
      <c r="N21" s="27" t="s">
        <v>36</v>
      </c>
      <c r="O21" s="27"/>
      <c r="P21" s="27"/>
    </row>
    <row r="22" spans="1:17" x14ac:dyDescent="0.2">
      <c r="A22" s="2"/>
      <c r="D22" s="8"/>
    </row>
    <row r="23" spans="1:17" x14ac:dyDescent="0.2">
      <c r="A23" s="2"/>
    </row>
    <row r="24" spans="1:17" x14ac:dyDescent="0.2">
      <c r="A24" s="2"/>
    </row>
    <row r="25" spans="1:17" x14ac:dyDescent="0.2">
      <c r="A25" s="2"/>
    </row>
  </sheetData>
  <mergeCells count="9">
    <mergeCell ref="N1:P1"/>
    <mergeCell ref="A4:A5"/>
    <mergeCell ref="C4:C5"/>
    <mergeCell ref="B2:P2"/>
    <mergeCell ref="B4:B5"/>
    <mergeCell ref="N4:N5"/>
    <mergeCell ref="O4:O5"/>
    <mergeCell ref="P4:P5"/>
    <mergeCell ref="D4:M4"/>
  </mergeCells>
  <phoneticPr fontId="0" type="noConversion"/>
  <pageMargins left="1.1811023622047245" right="0.39370078740157483" top="0.78740157480314965" bottom="0.78740157480314965" header="0" footer="0"/>
  <pageSetup paperSize="9" scale="65" orientation="landscape" r:id="rId1"/>
  <headerFooter differentFirst="1">
    <oddHeader>&amp;C2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 3.1 до Програми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Gigabyte</cp:lastModifiedBy>
  <cp:lastPrinted>2025-11-12T15:08:32Z</cp:lastPrinted>
  <dcterms:created xsi:type="dcterms:W3CDTF">2021-11-10T12:11:01Z</dcterms:created>
  <dcterms:modified xsi:type="dcterms:W3CDTF">2025-11-12T15:08:58Z</dcterms:modified>
</cp:coreProperties>
</file>