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5_12_2025\НА ДРУК\3040 Зміни до програм\"/>
    </mc:Choice>
  </mc:AlternateContent>
  <bookViews>
    <workbookView xWindow="0" yWindow="0" windowWidth="20490" windowHeight="7050"/>
  </bookViews>
  <sheets>
    <sheet name="05.12.2025" sheetId="13" r:id="rId1"/>
  </sheets>
  <calcPr calcId="162913"/>
</workbook>
</file>

<file path=xl/calcChain.xml><?xml version="1.0" encoding="utf-8"?>
<calcChain xmlns="http://schemas.openxmlformats.org/spreadsheetml/2006/main">
  <c r="R40" i="13" l="1"/>
  <c r="S34" i="13"/>
  <c r="S24" i="13"/>
  <c r="S22" i="13"/>
  <c r="S20" i="13"/>
  <c r="S14" i="13"/>
  <c r="S41" i="13" l="1"/>
  <c r="S39" i="13"/>
  <c r="P40" i="13"/>
  <c r="N40" i="13" l="1"/>
  <c r="O34" i="13"/>
  <c r="Q34" i="13" s="1"/>
  <c r="O24" i="13"/>
  <c r="Q24" i="13" s="1"/>
  <c r="O31" i="13"/>
  <c r="O14" i="13" l="1"/>
  <c r="O22" i="13"/>
  <c r="Q22" i="13" s="1"/>
  <c r="O21" i="13"/>
  <c r="O20" i="13"/>
  <c r="Q20" i="13" s="1"/>
  <c r="M41" i="13"/>
  <c r="K41" i="13"/>
  <c r="G41" i="13"/>
  <c r="E41" i="13"/>
  <c r="C41" i="13"/>
  <c r="L40" i="13"/>
  <c r="J40" i="13"/>
  <c r="H40" i="13"/>
  <c r="D40" i="13"/>
  <c r="M39" i="13"/>
  <c r="K39" i="13"/>
  <c r="I39" i="13"/>
  <c r="G39" i="13"/>
  <c r="E39" i="13"/>
  <c r="C39" i="13"/>
  <c r="Q14" i="13" l="1"/>
  <c r="O39" i="13"/>
  <c r="O41" i="13"/>
  <c r="Q39" i="13" l="1"/>
  <c r="Q41" i="13"/>
</calcChain>
</file>

<file path=xl/sharedStrings.xml><?xml version="1.0" encoding="utf-8"?>
<sst xmlns="http://schemas.openxmlformats.org/spreadsheetml/2006/main" count="123" uniqueCount="71">
  <si>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</si>
  <si>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</si>
  <si>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</si>
  <si>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</si>
  <si>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</si>
  <si>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</si>
  <si>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</si>
  <si>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</si>
  <si>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</si>
  <si>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</si>
  <si>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</si>
  <si>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</si>
  <si>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</si>
  <si>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</si>
  <si>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</si>
  <si>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2.1</t>
  </si>
  <si>
    <t>2.2</t>
  </si>
  <si>
    <t>2.3</t>
  </si>
  <si>
    <t xml:space="preserve">Обсяги фінансування (вартість), грн., </t>
  </si>
  <si>
    <t>Придбання паливно-мастильних матеріалів (бензин А-95, дизельне паливо, стиснений природний газ (метан), газ нафтовий скраплений (пропан))</t>
  </si>
  <si>
    <t xml:space="preserve">Придбання паливно-мастильних матеріалів </t>
  </si>
  <si>
    <t>Придбання матеріалів для проведення  ремонтних робіт господарським способом</t>
  </si>
  <si>
    <t>Додаток 6.3.1</t>
  </si>
  <si>
    <t>Всього</t>
  </si>
  <si>
    <t>2.4</t>
  </si>
  <si>
    <t xml:space="preserve">Придбання матеріалів, будівельних матеріалів, запасних частин, металопрокат, інвентаря та інструментів для проведення ремонтних робіт господарським способом  </t>
  </si>
  <si>
    <t>2.5</t>
  </si>
  <si>
    <t>2.6</t>
  </si>
  <si>
    <t>2.7</t>
  </si>
  <si>
    <t>Здійснення розрахунків (погашення заборгованості) з надавачами послуги з розподілу газу: АТ "ОГС Рівнегаз"</t>
  </si>
  <si>
    <t>2.8</t>
  </si>
  <si>
    <t>Здійснення розрахунків (погашення заборгованості) з надавачами послуги з розподілу газу: РФТОВ "Газорозподільні мережі України"</t>
  </si>
  <si>
    <t>2.9</t>
  </si>
  <si>
    <t>2.10</t>
  </si>
  <si>
    <t>2.11</t>
  </si>
  <si>
    <t>Секретар міської ради</t>
  </si>
  <si>
    <r>
      <t xml:space="preserve"> </t>
    </r>
    <r>
      <rPr>
        <b/>
        <sz val="14"/>
        <rFont val="Times New Roman"/>
        <family val="1"/>
        <charset val="204"/>
      </rPr>
      <t>ефективної роботи та утримання  водопровідно-каналізаційного  господарства,  діяльності з виробництва, транспортування, постачання теплової енергії на 2025-2027 роки</t>
    </r>
  </si>
  <si>
    <t>Завдання та заходи місцевої цільової програми</t>
  </si>
  <si>
    <t>Поточний ремонт частини внутрішньої системи електропостачання, зі встановленням джерела резервного живлення, з  влаштуванням точки підключення резервного джерела живлення дизель-генератора потужністю 32 кВА за адресою: м.Здолбунів, вул.Д.Галицького, 17</t>
  </si>
  <si>
    <t>Поточний ремонт частини внутрішньої системи електропостачання, зі встановленням джерела резервного живлення, з влаштуванням точки підключення резервного джерела живлення дизель-генератора потужністю 40 кВА за адресою: м.Здолбунів, вул.Шевченка, 202</t>
  </si>
  <si>
    <t>Олег БАБІЙ</t>
  </si>
  <si>
    <t>1.2</t>
  </si>
  <si>
    <t>Придбання матеріалів, інвентарю та інструментів для проведення ремонтних робіт господарським способом</t>
  </si>
  <si>
    <t>1.3</t>
  </si>
  <si>
    <t xml:space="preserve">Розробка технологічного регламенту з виробництва питної води та систем централізованого водовідведення КП "Здолбунівводоканал" з проведенням наукової експертизи щодо відповідності санітарному законодавству та отриманням висновку наукової експертизи щодо відповідності санітарному ззаконодавству </t>
  </si>
  <si>
    <t>Проведення поточного ремонту екскаватора колісного CASE 580SR-4PT та придбання запасних частин та матеріалів для ремонту автомобільного транспорту, в тому числі придбання запасних частин до даного транспортного засобу</t>
  </si>
  <si>
    <t>1.4</t>
  </si>
  <si>
    <t>Придбання мотокоси бензинової</t>
  </si>
  <si>
    <t xml:space="preserve">                                    </t>
  </si>
  <si>
    <t>1.5</t>
  </si>
  <si>
    <t>1.6</t>
  </si>
  <si>
    <t xml:space="preserve">Придбання комплектувальних виробів і деталей для ремонту виробничого обладнання </t>
  </si>
  <si>
    <t>2.12</t>
  </si>
  <si>
    <t>2.13</t>
  </si>
  <si>
    <t>Послуги з видачі сертифікату про прийняття об'єкта в експлуатацію закінченого будівництва об'єкта:  "Будівництво ліній водопостачання на житловий масив по вул. Мартинівка, Польова, Б.Тена, Івасюка, провулках Щепкіна та Комунальному в м. Здолбунів Рівненської області (Коригування ПКД)"</t>
  </si>
  <si>
    <t>Послуги з проведення первинної технічної інвентаризації з внесенням відомостей до ЄДЕССБ по об'єкту :  "Будівництво ліній водопостачання на житловий масив по вул. Мартинівка, Польова, Б.Тена, Івасюка, провулках Щепкіна та Комунальному в м. Здолбунів Рівненської області (Коригування ПКД)"</t>
  </si>
  <si>
    <t>1.7</t>
  </si>
  <si>
    <t>1.8</t>
  </si>
  <si>
    <t>1.9</t>
  </si>
  <si>
    <t xml:space="preserve">Місцевий бюджет </t>
  </si>
  <si>
    <t>КП "Здолбунівводоканал"</t>
  </si>
  <si>
    <t>Реалізація фізичного захисту (інженерний захист 1-го рівня) об'єкта критичної інфраструктури (котельня за адресою: м. Здолбунів, вул. Шкільна, 40б), а саме : придбання біг-бегів, піску, придбання металопрокату, спеціалізованих тентів, матеріалів для монтажу, оплата послуг автокрана</t>
  </si>
  <si>
    <t>Придбання мотокоси  та комплектуючих до мотокоси</t>
  </si>
  <si>
    <t>Комплекс послуг з інженерно-геодезичних вишукувань (виконавче топографо-геодезичне знімання масштабу 1:500) закінченого будівництва об'єкта: "Будівництво ліній водопостачання на житловий масив по вул. Мартинівка, Польова, Б.Тена, Івасюка, провулках Щепкіна та Комунальному в м. Здолбунів Рівненської області (Коригування ПКД)"</t>
  </si>
  <si>
    <t>2.14</t>
  </si>
  <si>
    <t>Підготовка підприємства до роботи в опалювальному сезоні 2025-2026 років, в тому числі : придбання матеріалів, будівельних матеріалів, запасних частин до автомобільного транспорту,інструментів, інвентар, металопрокат для проведення робіт господарським способом</t>
  </si>
  <si>
    <t>Фінансова підтримка комунальних підприємств для погашення заборгованості по виплаті заробітної плати і сплати податків, зборів та обов'язкових платежів</t>
  </si>
  <si>
    <t>2.15</t>
  </si>
  <si>
    <t>Поточний ремонт обладнання, а саме: Послуги з ремонту і технічного обслуговування дизель-генераторних установок, Послуги з ремонту і технічного обслуговування електричного і механічного устаткуання будівель</t>
  </si>
  <si>
    <t>Надання послуг з технічного обслуговування когенераційної установки (КГУ) за адресою: вул. Заводська, 2б, в м.Здолбунів, Рівненської області</t>
  </si>
  <si>
    <t>Надання послуг з технічного обслуговування когенераційної установки (КГУ) за адресою: вул.Фабрична, 1/2, в м.Здолбунів, Рівненської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</si>
</sst>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dd\.mm\.yyyy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8" fillId="0" borderId="4" xfId="1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164" fontId="11" fillId="0" borderId="4" xfId="1" applyFont="1" applyBorder="1"/>
    <xf numFmtId="164" fontId="8" fillId="0" borderId="4" xfId="1" applyFont="1" applyBorder="1"/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64" fontId="8" fillId="0" borderId="1" xfId="2" applyFont="1" applyBorder="1" applyAlignment="1">
      <alignment horizontal="center" vertical="center" wrapText="1"/>
    </xf>
    <xf numFmtId="164" fontId="8" fillId="0" borderId="5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4" fontId="14" fillId="0" borderId="4" xfId="1" applyFont="1" applyBorder="1"/>
    <xf numFmtId="164" fontId="10" fillId="0" borderId="4" xfId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64" fontId="8" fillId="0" borderId="6" xfId="2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5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view="pageBreakPreview" topLeftCell="N1" zoomScaleNormal="100" zoomScaleSheetLayoutView="100" workbookViewId="0">
      <selection activeCell="U6" sqref="U6:V6"/>
    </sheetView>
  </sheetViews>
  <sheetFormatPr defaultRowHeight="12.75" x14ac:dyDescent="0.2"/>
  <cols>
    <col min="1" max="1" width="9.5703125" bestFit="1" customWidth="1"/>
    <col min="2" max="2" width="42.5703125" customWidth="1"/>
    <col min="3" max="11" width="17.7109375" customWidth="1"/>
    <col min="12" max="12" width="18" customWidth="1"/>
    <col min="13" max="19" width="19" customWidth="1"/>
    <col min="20" max="20" width="12" style="48" customWidth="1"/>
    <col min="21" max="21" width="11.42578125" customWidth="1"/>
    <col min="22" max="22" width="16" style="52" customWidth="1"/>
  </cols>
  <sheetData>
    <row r="1" spans="1:22" ht="18.75" x14ac:dyDescent="0.3">
      <c r="U1" s="58" t="s">
        <v>22</v>
      </c>
      <c r="V1" s="58"/>
    </row>
    <row r="2" spans="1:22" ht="18.75" x14ac:dyDescent="0.3">
      <c r="B2" s="1"/>
      <c r="C2" s="1"/>
      <c r="D2" s="27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 t="s">
        <v>8</v>
      </c>
      <c r="V2" s="58"/>
    </row>
    <row r="3" spans="1:22" ht="18.75" x14ac:dyDescent="0.3">
      <c r="B3" s="1"/>
      <c r="C3" s="1"/>
      <c r="D3" s="27"/>
      <c r="E3" s="58" t="s">
        <v>48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ht="18.75" x14ac:dyDescent="0.3">
      <c r="A4" s="4"/>
      <c r="B4" s="1"/>
      <c r="C4" s="1"/>
      <c r="D4" s="27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26"/>
      <c r="V4" s="50"/>
    </row>
    <row r="5" spans="1:22" ht="18.75" x14ac:dyDescent="0.3">
      <c r="A5" s="1"/>
      <c r="B5" s="57" t="s">
        <v>37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8"/>
      <c r="V5" s="58"/>
    </row>
    <row r="6" spans="1:22" ht="18.75" x14ac:dyDescent="0.3">
      <c r="A6" s="1"/>
      <c r="B6" s="59" t="s">
        <v>36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8"/>
      <c r="V6" s="58"/>
    </row>
    <row r="7" spans="1:22" ht="18.75" x14ac:dyDescent="0.3">
      <c r="A7" s="1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1"/>
      <c r="V7" s="61"/>
    </row>
    <row r="8" spans="1:22" ht="18.75" x14ac:dyDescent="0.3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5"/>
      <c r="V8" s="2"/>
    </row>
    <row r="9" spans="1:22" ht="15.75" x14ac:dyDescent="0.2">
      <c r="A9" s="62" t="s">
        <v>2</v>
      </c>
      <c r="B9" s="53" t="s">
        <v>0</v>
      </c>
      <c r="C9" s="53" t="s">
        <v>18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35"/>
      <c r="Q9" s="35"/>
      <c r="R9" s="41"/>
      <c r="S9" s="41"/>
      <c r="T9" s="53" t="s">
        <v>1</v>
      </c>
      <c r="U9" s="63" t="s">
        <v>4</v>
      </c>
      <c r="V9" s="53" t="s">
        <v>5</v>
      </c>
    </row>
    <row r="10" spans="1:22" ht="15.75" x14ac:dyDescent="0.2">
      <c r="A10" s="62"/>
      <c r="B10" s="53"/>
      <c r="C10" s="53"/>
      <c r="D10" s="12">
        <v>45726</v>
      </c>
      <c r="E10" s="25" t="s">
        <v>23</v>
      </c>
      <c r="F10" s="12">
        <v>45742</v>
      </c>
      <c r="G10" s="25" t="s">
        <v>23</v>
      </c>
      <c r="H10" s="12">
        <v>45791</v>
      </c>
      <c r="I10" s="25" t="s">
        <v>23</v>
      </c>
      <c r="J10" s="12">
        <v>45846</v>
      </c>
      <c r="K10" s="25" t="s">
        <v>23</v>
      </c>
      <c r="L10" s="12">
        <v>45889</v>
      </c>
      <c r="M10" s="25" t="s">
        <v>23</v>
      </c>
      <c r="N10" s="12">
        <v>45945</v>
      </c>
      <c r="O10" s="25" t="s">
        <v>23</v>
      </c>
      <c r="P10" s="12">
        <v>45980</v>
      </c>
      <c r="Q10" s="35" t="s">
        <v>23</v>
      </c>
      <c r="R10" s="12">
        <v>45996</v>
      </c>
      <c r="S10" s="41" t="s">
        <v>23</v>
      </c>
      <c r="T10" s="53"/>
      <c r="U10" s="53"/>
      <c r="V10" s="53"/>
    </row>
    <row r="11" spans="1:22" ht="15.75" x14ac:dyDescent="0.2">
      <c r="A11" s="62"/>
      <c r="B11" s="53"/>
      <c r="C11" s="53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35"/>
      <c r="Q11" s="35"/>
      <c r="R11" s="41"/>
      <c r="S11" s="41"/>
      <c r="T11" s="53"/>
      <c r="U11" s="53"/>
      <c r="V11" s="53"/>
    </row>
    <row r="12" spans="1:22" ht="15.75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  <c r="N12" s="5">
        <v>14</v>
      </c>
      <c r="O12" s="5">
        <v>15</v>
      </c>
      <c r="P12" s="34">
        <v>16</v>
      </c>
      <c r="Q12" s="34">
        <v>17</v>
      </c>
      <c r="R12" s="40">
        <v>18</v>
      </c>
      <c r="S12" s="40">
        <v>19</v>
      </c>
      <c r="T12" s="42">
        <v>20</v>
      </c>
      <c r="U12" s="42">
        <v>21</v>
      </c>
      <c r="V12" s="43">
        <v>22</v>
      </c>
    </row>
    <row r="13" spans="1:22" ht="15.75" x14ac:dyDescent="0.2">
      <c r="A13" s="5">
        <v>1</v>
      </c>
      <c r="B13" s="10" t="s">
        <v>11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34"/>
      <c r="Q13" s="34"/>
      <c r="R13" s="40"/>
      <c r="S13" s="40"/>
      <c r="T13" s="42"/>
      <c r="U13" s="42"/>
      <c r="V13" s="43"/>
    </row>
    <row r="14" spans="1:22" ht="78.75" x14ac:dyDescent="0.2">
      <c r="A14" s="33" t="s">
        <v>3</v>
      </c>
      <c r="B14" s="11" t="s">
        <v>19</v>
      </c>
      <c r="C14" s="13">
        <v>500000</v>
      </c>
      <c r="D14" s="13">
        <v>200000</v>
      </c>
      <c r="E14" s="13">
        <v>700000</v>
      </c>
      <c r="F14" s="13">
        <v>-222217.36</v>
      </c>
      <c r="G14" s="13">
        <v>477782.64</v>
      </c>
      <c r="H14" s="13">
        <v>0</v>
      </c>
      <c r="I14" s="13">
        <v>477782.64</v>
      </c>
      <c r="J14" s="13">
        <v>0</v>
      </c>
      <c r="K14" s="13">
        <v>477782.64</v>
      </c>
      <c r="L14" s="13">
        <v>0</v>
      </c>
      <c r="M14" s="13">
        <v>477782.64</v>
      </c>
      <c r="N14" s="13">
        <v>137313.35999999999</v>
      </c>
      <c r="O14" s="13">
        <f>SUM(M14:N14)</f>
        <v>615096</v>
      </c>
      <c r="P14" s="13">
        <v>201071.2</v>
      </c>
      <c r="Q14" s="13">
        <f>SUM(O14:P14)</f>
        <v>816167.2</v>
      </c>
      <c r="R14" s="13">
        <v>0</v>
      </c>
      <c r="S14" s="13">
        <f>SUM(Q14:R14)</f>
        <v>816167.2</v>
      </c>
      <c r="T14" s="42" t="s">
        <v>6</v>
      </c>
      <c r="U14" s="12">
        <v>46015</v>
      </c>
      <c r="V14" s="42" t="s">
        <v>11</v>
      </c>
    </row>
    <row r="15" spans="1:22" ht="47.25" x14ac:dyDescent="0.2">
      <c r="A15" s="33" t="s">
        <v>41</v>
      </c>
      <c r="B15" s="11" t="s">
        <v>42</v>
      </c>
      <c r="C15" s="13"/>
      <c r="D15" s="13"/>
      <c r="E15" s="13"/>
      <c r="F15" s="13"/>
      <c r="G15" s="13"/>
      <c r="H15" s="13">
        <v>10450</v>
      </c>
      <c r="I15" s="13">
        <v>10450</v>
      </c>
      <c r="J15" s="13">
        <v>160610</v>
      </c>
      <c r="K15" s="13">
        <v>171060</v>
      </c>
      <c r="L15" s="13">
        <v>49990</v>
      </c>
      <c r="M15" s="13">
        <v>221050</v>
      </c>
      <c r="N15" s="13">
        <v>0</v>
      </c>
      <c r="O15" s="13">
        <v>221050</v>
      </c>
      <c r="P15" s="13">
        <v>0</v>
      </c>
      <c r="Q15" s="13">
        <v>221050</v>
      </c>
      <c r="R15" s="13">
        <v>0</v>
      </c>
      <c r="S15" s="13">
        <v>221050</v>
      </c>
      <c r="T15" s="42" t="s">
        <v>6</v>
      </c>
      <c r="U15" s="12">
        <v>46015</v>
      </c>
      <c r="V15" s="42" t="s">
        <v>11</v>
      </c>
    </row>
    <row r="16" spans="1:22" ht="141.75" x14ac:dyDescent="0.2">
      <c r="A16" s="33" t="s">
        <v>43</v>
      </c>
      <c r="B16" s="11" t="s">
        <v>44</v>
      </c>
      <c r="C16" s="13"/>
      <c r="D16" s="13"/>
      <c r="E16" s="13"/>
      <c r="F16" s="13"/>
      <c r="G16" s="13"/>
      <c r="H16" s="13">
        <v>76500</v>
      </c>
      <c r="I16" s="13">
        <v>76500</v>
      </c>
      <c r="J16" s="13">
        <v>0</v>
      </c>
      <c r="K16" s="13">
        <v>76500</v>
      </c>
      <c r="L16" s="13">
        <v>0</v>
      </c>
      <c r="M16" s="13">
        <v>76500</v>
      </c>
      <c r="N16" s="13">
        <v>0</v>
      </c>
      <c r="O16" s="13">
        <v>76500</v>
      </c>
      <c r="P16" s="13">
        <v>0</v>
      </c>
      <c r="Q16" s="13">
        <v>76500</v>
      </c>
      <c r="R16" s="13">
        <v>0</v>
      </c>
      <c r="S16" s="13">
        <v>76500</v>
      </c>
      <c r="T16" s="42" t="s">
        <v>6</v>
      </c>
      <c r="U16" s="12">
        <v>46015</v>
      </c>
      <c r="V16" s="42" t="s">
        <v>11</v>
      </c>
    </row>
    <row r="17" spans="1:22" ht="47.25" x14ac:dyDescent="0.2">
      <c r="A17" s="33" t="s">
        <v>46</v>
      </c>
      <c r="B17" s="11" t="s">
        <v>47</v>
      </c>
      <c r="C17" s="13"/>
      <c r="D17" s="13"/>
      <c r="E17" s="13"/>
      <c r="F17" s="13"/>
      <c r="G17" s="13"/>
      <c r="H17" s="13"/>
      <c r="I17" s="13"/>
      <c r="J17" s="13">
        <v>5490</v>
      </c>
      <c r="K17" s="13">
        <v>5490</v>
      </c>
      <c r="L17" s="13">
        <v>0</v>
      </c>
      <c r="M17" s="13">
        <v>5490</v>
      </c>
      <c r="N17" s="13">
        <v>0</v>
      </c>
      <c r="O17" s="13">
        <v>5490</v>
      </c>
      <c r="P17" s="13">
        <v>0</v>
      </c>
      <c r="Q17" s="13">
        <v>5490</v>
      </c>
      <c r="R17" s="13">
        <v>0</v>
      </c>
      <c r="S17" s="13">
        <v>5490</v>
      </c>
      <c r="T17" s="42" t="s">
        <v>6</v>
      </c>
      <c r="U17" s="12">
        <v>46015</v>
      </c>
      <c r="V17" s="42" t="s">
        <v>11</v>
      </c>
    </row>
    <row r="18" spans="1:22" ht="47.25" x14ac:dyDescent="0.2">
      <c r="A18" s="33" t="s">
        <v>49</v>
      </c>
      <c r="B18" s="11" t="s">
        <v>51</v>
      </c>
      <c r="C18" s="13"/>
      <c r="D18" s="13"/>
      <c r="E18" s="13"/>
      <c r="F18" s="13"/>
      <c r="G18" s="13"/>
      <c r="H18" s="13"/>
      <c r="I18" s="13"/>
      <c r="J18" s="13"/>
      <c r="K18" s="13"/>
      <c r="L18" s="13">
        <v>7848</v>
      </c>
      <c r="M18" s="13">
        <v>7848</v>
      </c>
      <c r="N18" s="13">
        <v>0</v>
      </c>
      <c r="O18" s="13">
        <v>7848</v>
      </c>
      <c r="P18" s="13">
        <v>0</v>
      </c>
      <c r="Q18" s="13">
        <v>7848</v>
      </c>
      <c r="R18" s="13">
        <v>0</v>
      </c>
      <c r="S18" s="13">
        <v>7848</v>
      </c>
      <c r="T18" s="42" t="s">
        <v>6</v>
      </c>
      <c r="U18" s="12">
        <v>46015</v>
      </c>
      <c r="V18" s="42" t="s">
        <v>11</v>
      </c>
    </row>
    <row r="19" spans="1:22" ht="47.25" x14ac:dyDescent="0.2">
      <c r="A19" s="33" t="s">
        <v>50</v>
      </c>
      <c r="B19" s="11" t="s">
        <v>62</v>
      </c>
      <c r="C19" s="13"/>
      <c r="D19" s="13"/>
      <c r="E19" s="13"/>
      <c r="F19" s="13"/>
      <c r="G19" s="13"/>
      <c r="H19" s="13"/>
      <c r="I19" s="13"/>
      <c r="J19" s="13"/>
      <c r="K19" s="13"/>
      <c r="L19" s="13">
        <v>22152</v>
      </c>
      <c r="M19" s="13">
        <v>22152</v>
      </c>
      <c r="N19" s="13">
        <v>0</v>
      </c>
      <c r="O19" s="13">
        <v>22152</v>
      </c>
      <c r="P19" s="13">
        <v>0</v>
      </c>
      <c r="Q19" s="13">
        <v>22152</v>
      </c>
      <c r="R19" s="13">
        <v>0</v>
      </c>
      <c r="S19" s="13">
        <v>22152</v>
      </c>
      <c r="T19" s="42" t="s">
        <v>6</v>
      </c>
      <c r="U19" s="12">
        <v>46015</v>
      </c>
      <c r="V19" s="42" t="s">
        <v>11</v>
      </c>
    </row>
    <row r="20" spans="1:22" ht="141.75" x14ac:dyDescent="0.2">
      <c r="A20" s="33" t="s">
        <v>56</v>
      </c>
      <c r="B20" s="36" t="s">
        <v>63</v>
      </c>
      <c r="C20" s="13"/>
      <c r="D20" s="13"/>
      <c r="E20" s="13"/>
      <c r="F20" s="13"/>
      <c r="G20" s="13"/>
      <c r="H20" s="13"/>
      <c r="I20" s="13"/>
      <c r="J20" s="13"/>
      <c r="K20" s="13"/>
      <c r="L20" s="28">
        <v>180000</v>
      </c>
      <c r="M20" s="29">
        <v>180000</v>
      </c>
      <c r="N20" s="37">
        <v>-90500</v>
      </c>
      <c r="O20" s="37">
        <f>SUM(M20:N20)</f>
        <v>89500</v>
      </c>
      <c r="P20" s="37">
        <v>0</v>
      </c>
      <c r="Q20" s="37">
        <f>SUM(O20:P20)</f>
        <v>89500</v>
      </c>
      <c r="R20" s="37">
        <v>0</v>
      </c>
      <c r="S20" s="37">
        <f>SUM(Q20:R20)</f>
        <v>89500</v>
      </c>
      <c r="T20" s="47" t="s">
        <v>59</v>
      </c>
      <c r="U20" s="44">
        <v>46015</v>
      </c>
      <c r="V20" s="7" t="s">
        <v>60</v>
      </c>
    </row>
    <row r="21" spans="1:22" ht="126" x14ac:dyDescent="0.2">
      <c r="A21" s="33" t="s">
        <v>57</v>
      </c>
      <c r="B21" s="36" t="s">
        <v>54</v>
      </c>
      <c r="C21" s="13"/>
      <c r="D21" s="13"/>
      <c r="E21" s="13"/>
      <c r="F21" s="13"/>
      <c r="G21" s="13"/>
      <c r="H21" s="13"/>
      <c r="I21" s="13"/>
      <c r="J21" s="13"/>
      <c r="K21" s="13"/>
      <c r="L21" s="28">
        <v>30000</v>
      </c>
      <c r="M21" s="29">
        <v>30000</v>
      </c>
      <c r="N21" s="37">
        <v>-15000</v>
      </c>
      <c r="O21" s="37">
        <f>SUM(M21:N21)</f>
        <v>15000</v>
      </c>
      <c r="P21" s="37">
        <v>-1071.2</v>
      </c>
      <c r="Q21" s="37">
        <v>13928.8</v>
      </c>
      <c r="R21" s="37">
        <v>0</v>
      </c>
      <c r="S21" s="37">
        <v>13928.8</v>
      </c>
      <c r="T21" s="47" t="s">
        <v>59</v>
      </c>
      <c r="U21" s="44">
        <v>46015</v>
      </c>
      <c r="V21" s="7" t="s">
        <v>60</v>
      </c>
    </row>
    <row r="22" spans="1:22" ht="126" x14ac:dyDescent="0.2">
      <c r="A22" s="33" t="s">
        <v>58</v>
      </c>
      <c r="B22" s="36" t="s">
        <v>55</v>
      </c>
      <c r="C22" s="13"/>
      <c r="D22" s="13"/>
      <c r="E22" s="13"/>
      <c r="F22" s="13"/>
      <c r="G22" s="13"/>
      <c r="H22" s="13"/>
      <c r="I22" s="13"/>
      <c r="J22" s="13"/>
      <c r="K22" s="13"/>
      <c r="L22" s="28">
        <v>30000</v>
      </c>
      <c r="M22" s="29">
        <v>30000</v>
      </c>
      <c r="N22" s="37">
        <v>-1814</v>
      </c>
      <c r="O22" s="37">
        <f>SUM(M22:N22)</f>
        <v>28186</v>
      </c>
      <c r="P22" s="37">
        <v>0</v>
      </c>
      <c r="Q22" s="37">
        <f>SUM(O22:P22)</f>
        <v>28186</v>
      </c>
      <c r="R22" s="37">
        <v>0</v>
      </c>
      <c r="S22" s="37">
        <f>SUM(Q22:R22)</f>
        <v>28186</v>
      </c>
      <c r="T22" s="47" t="s">
        <v>59</v>
      </c>
      <c r="U22" s="24">
        <v>46015</v>
      </c>
      <c r="V22" s="7" t="s">
        <v>60</v>
      </c>
    </row>
    <row r="23" spans="1:22" ht="15.75" x14ac:dyDescent="0.2">
      <c r="A23" s="5">
        <v>2</v>
      </c>
      <c r="B23" s="14" t="s">
        <v>10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42"/>
      <c r="U23" s="21"/>
      <c r="V23" s="42"/>
    </row>
    <row r="24" spans="1:22" ht="283.5" x14ac:dyDescent="0.2">
      <c r="A24" s="33" t="s">
        <v>15</v>
      </c>
      <c r="B24" s="11" t="s">
        <v>14</v>
      </c>
      <c r="C24" s="13">
        <v>300000</v>
      </c>
      <c r="D24" s="13">
        <v>835846</v>
      </c>
      <c r="E24" s="13">
        <v>1135846</v>
      </c>
      <c r="F24" s="13">
        <v>0</v>
      </c>
      <c r="G24" s="13">
        <v>1135846</v>
      </c>
      <c r="H24" s="13">
        <v>851885</v>
      </c>
      <c r="I24" s="13">
        <v>1987731</v>
      </c>
      <c r="J24" s="13">
        <v>0</v>
      </c>
      <c r="K24" s="13">
        <v>1987731</v>
      </c>
      <c r="L24" s="13">
        <v>567922.78</v>
      </c>
      <c r="M24" s="13">
        <v>2555653.7799999998</v>
      </c>
      <c r="N24" s="13">
        <v>851884.6</v>
      </c>
      <c r="O24" s="13">
        <f>SUM(M24:N24)</f>
        <v>3407538.38</v>
      </c>
      <c r="P24" s="13">
        <v>0</v>
      </c>
      <c r="Q24" s="13">
        <f>SUM(O24:P24)</f>
        <v>3407538.38</v>
      </c>
      <c r="R24" s="13">
        <v>0</v>
      </c>
      <c r="S24" s="13">
        <f>SUM(Q24:R24)</f>
        <v>3407538.38</v>
      </c>
      <c r="T24" s="42" t="s">
        <v>6</v>
      </c>
      <c r="U24" s="22">
        <v>46015</v>
      </c>
      <c r="V24" s="42" t="s">
        <v>10</v>
      </c>
    </row>
    <row r="25" spans="1:22" ht="47.25" x14ac:dyDescent="0.2">
      <c r="A25" s="33" t="s">
        <v>16</v>
      </c>
      <c r="B25" s="11" t="s">
        <v>21</v>
      </c>
      <c r="C25" s="15">
        <v>500000</v>
      </c>
      <c r="D25" s="15">
        <v>-28999</v>
      </c>
      <c r="E25" s="15">
        <v>471001</v>
      </c>
      <c r="F25" s="15">
        <v>0</v>
      </c>
      <c r="G25" s="15">
        <v>471001</v>
      </c>
      <c r="H25" s="15">
        <v>0</v>
      </c>
      <c r="I25" s="15">
        <v>471001</v>
      </c>
      <c r="J25" s="15">
        <v>0</v>
      </c>
      <c r="K25" s="15">
        <v>471001</v>
      </c>
      <c r="L25" s="15">
        <v>0</v>
      </c>
      <c r="M25" s="15">
        <v>471001</v>
      </c>
      <c r="N25" s="15">
        <v>0</v>
      </c>
      <c r="O25" s="15">
        <v>471001</v>
      </c>
      <c r="P25" s="15">
        <v>0</v>
      </c>
      <c r="Q25" s="15">
        <v>471001</v>
      </c>
      <c r="R25" s="15">
        <v>0</v>
      </c>
      <c r="S25" s="15">
        <v>471001</v>
      </c>
      <c r="T25" s="42" t="s">
        <v>6</v>
      </c>
      <c r="U25" s="23">
        <v>46015</v>
      </c>
      <c r="V25" s="42" t="s">
        <v>10</v>
      </c>
    </row>
    <row r="26" spans="1:22" ht="47.25" x14ac:dyDescent="0.2">
      <c r="A26" s="33" t="s">
        <v>17</v>
      </c>
      <c r="B26" s="30" t="s">
        <v>20</v>
      </c>
      <c r="C26" s="15">
        <v>1000000</v>
      </c>
      <c r="D26" s="15">
        <v>0</v>
      </c>
      <c r="E26" s="15">
        <v>1000000</v>
      </c>
      <c r="F26" s="15">
        <v>0</v>
      </c>
      <c r="G26" s="15">
        <v>1000000</v>
      </c>
      <c r="H26" s="15">
        <v>0</v>
      </c>
      <c r="I26" s="15">
        <v>1000000</v>
      </c>
      <c r="J26" s="15">
        <v>0</v>
      </c>
      <c r="K26" s="15">
        <v>1000000</v>
      </c>
      <c r="L26" s="15">
        <v>0</v>
      </c>
      <c r="M26" s="15">
        <v>1000000</v>
      </c>
      <c r="N26" s="15">
        <v>0</v>
      </c>
      <c r="O26" s="15">
        <v>1000000</v>
      </c>
      <c r="P26" s="15">
        <v>200000</v>
      </c>
      <c r="Q26" s="15">
        <v>1200000</v>
      </c>
      <c r="R26" s="32">
        <v>200000</v>
      </c>
      <c r="S26" s="32">
        <v>1400000</v>
      </c>
      <c r="T26" s="42" t="s">
        <v>6</v>
      </c>
      <c r="U26" s="23">
        <v>46015</v>
      </c>
      <c r="V26" s="42" t="s">
        <v>10</v>
      </c>
    </row>
    <row r="27" spans="1:22" ht="78.75" x14ac:dyDescent="0.2">
      <c r="A27" s="33" t="s">
        <v>24</v>
      </c>
      <c r="B27" s="11" t="s">
        <v>25</v>
      </c>
      <c r="C27" s="15"/>
      <c r="D27" s="15">
        <v>605000</v>
      </c>
      <c r="E27" s="15">
        <v>605000</v>
      </c>
      <c r="F27" s="15">
        <v>0</v>
      </c>
      <c r="G27" s="15">
        <v>605000</v>
      </c>
      <c r="H27" s="15">
        <v>0</v>
      </c>
      <c r="I27" s="15">
        <v>605000</v>
      </c>
      <c r="J27" s="15">
        <v>0</v>
      </c>
      <c r="K27" s="15">
        <v>605000</v>
      </c>
      <c r="L27" s="15">
        <v>0</v>
      </c>
      <c r="M27" s="15">
        <v>605000</v>
      </c>
      <c r="N27" s="15">
        <v>0</v>
      </c>
      <c r="O27" s="15">
        <v>605000</v>
      </c>
      <c r="P27" s="15">
        <v>0</v>
      </c>
      <c r="Q27" s="15">
        <v>605000</v>
      </c>
      <c r="R27" s="15">
        <v>0</v>
      </c>
      <c r="S27" s="15">
        <v>605000</v>
      </c>
      <c r="T27" s="42" t="s">
        <v>6</v>
      </c>
      <c r="U27" s="23">
        <v>46015</v>
      </c>
      <c r="V27" s="42" t="s">
        <v>10</v>
      </c>
    </row>
    <row r="28" spans="1:22" ht="126" x14ac:dyDescent="0.2">
      <c r="A28" s="33" t="s">
        <v>26</v>
      </c>
      <c r="B28" s="11" t="s">
        <v>38</v>
      </c>
      <c r="C28" s="15"/>
      <c r="D28" s="15">
        <v>70593</v>
      </c>
      <c r="E28" s="15">
        <v>70593</v>
      </c>
      <c r="F28" s="15">
        <v>0</v>
      </c>
      <c r="G28" s="15">
        <v>70593</v>
      </c>
      <c r="H28" s="15">
        <v>0</v>
      </c>
      <c r="I28" s="15">
        <v>70593</v>
      </c>
      <c r="J28" s="15">
        <v>0</v>
      </c>
      <c r="K28" s="15">
        <v>70593</v>
      </c>
      <c r="L28" s="15">
        <v>0</v>
      </c>
      <c r="M28" s="15">
        <v>70593</v>
      </c>
      <c r="N28" s="15">
        <v>0</v>
      </c>
      <c r="O28" s="15">
        <v>70593</v>
      </c>
      <c r="P28" s="15">
        <v>0</v>
      </c>
      <c r="Q28" s="15">
        <v>70593</v>
      </c>
      <c r="R28" s="15">
        <v>0</v>
      </c>
      <c r="S28" s="15">
        <v>70593</v>
      </c>
      <c r="T28" s="42" t="s">
        <v>6</v>
      </c>
      <c r="U28" s="23">
        <v>46015</v>
      </c>
      <c r="V28" s="42" t="s">
        <v>10</v>
      </c>
    </row>
    <row r="29" spans="1:22" ht="126" x14ac:dyDescent="0.2">
      <c r="A29" s="33" t="s">
        <v>27</v>
      </c>
      <c r="B29" s="11" t="s">
        <v>39</v>
      </c>
      <c r="C29" s="15"/>
      <c r="D29" s="15">
        <v>86713</v>
      </c>
      <c r="E29" s="15">
        <v>86713</v>
      </c>
      <c r="F29" s="15">
        <v>0</v>
      </c>
      <c r="G29" s="15">
        <v>86713</v>
      </c>
      <c r="H29" s="15">
        <v>0</v>
      </c>
      <c r="I29" s="15">
        <v>86713</v>
      </c>
      <c r="J29" s="15">
        <v>0</v>
      </c>
      <c r="K29" s="15">
        <v>86713</v>
      </c>
      <c r="L29" s="15">
        <v>0</v>
      </c>
      <c r="M29" s="15">
        <v>86713</v>
      </c>
      <c r="N29" s="15">
        <v>0</v>
      </c>
      <c r="O29" s="15">
        <v>86713</v>
      </c>
      <c r="P29" s="15">
        <v>0</v>
      </c>
      <c r="Q29" s="15">
        <v>86713</v>
      </c>
      <c r="R29" s="15">
        <v>0</v>
      </c>
      <c r="S29" s="15">
        <v>86713</v>
      </c>
      <c r="T29" s="42" t="s">
        <v>6</v>
      </c>
      <c r="U29" s="23">
        <v>46015</v>
      </c>
      <c r="V29" s="42" t="s">
        <v>10</v>
      </c>
    </row>
    <row r="30" spans="1:22" ht="47.25" x14ac:dyDescent="0.2">
      <c r="A30" s="33" t="s">
        <v>28</v>
      </c>
      <c r="B30" s="11" t="s">
        <v>29</v>
      </c>
      <c r="C30" s="15"/>
      <c r="D30" s="15">
        <v>970000</v>
      </c>
      <c r="E30" s="15">
        <v>970000</v>
      </c>
      <c r="F30" s="15">
        <v>0</v>
      </c>
      <c r="G30" s="15">
        <v>970000</v>
      </c>
      <c r="H30" s="15">
        <v>0</v>
      </c>
      <c r="I30" s="15">
        <v>970000</v>
      </c>
      <c r="J30" s="15">
        <v>0</v>
      </c>
      <c r="K30" s="15">
        <v>970000</v>
      </c>
      <c r="L30" s="15">
        <v>0</v>
      </c>
      <c r="M30" s="15">
        <v>970000</v>
      </c>
      <c r="N30" s="15">
        <v>0</v>
      </c>
      <c r="O30" s="15">
        <v>970000</v>
      </c>
      <c r="P30" s="15">
        <v>0</v>
      </c>
      <c r="Q30" s="15">
        <v>970000</v>
      </c>
      <c r="R30" s="15">
        <v>0</v>
      </c>
      <c r="S30" s="15">
        <v>970000</v>
      </c>
      <c r="T30" s="42" t="s">
        <v>6</v>
      </c>
      <c r="U30" s="23">
        <v>46015</v>
      </c>
      <c r="V30" s="42" t="s">
        <v>10</v>
      </c>
    </row>
    <row r="31" spans="1:22" ht="63" x14ac:dyDescent="0.2">
      <c r="A31" s="33" t="s">
        <v>30</v>
      </c>
      <c r="B31" s="11" t="s">
        <v>31</v>
      </c>
      <c r="C31" s="15"/>
      <c r="D31" s="15">
        <v>1059000</v>
      </c>
      <c r="E31" s="15">
        <v>1059000</v>
      </c>
      <c r="F31" s="15">
        <v>0</v>
      </c>
      <c r="G31" s="15">
        <v>1059000</v>
      </c>
      <c r="H31" s="15">
        <v>1034652</v>
      </c>
      <c r="I31" s="15">
        <v>2093652</v>
      </c>
      <c r="J31" s="15">
        <v>0</v>
      </c>
      <c r="K31" s="15">
        <v>2093652</v>
      </c>
      <c r="L31" s="15">
        <v>0</v>
      </c>
      <c r="M31" s="15">
        <v>2093652</v>
      </c>
      <c r="N31" s="15">
        <v>1379520</v>
      </c>
      <c r="O31" s="15">
        <f>SUM(M31:N31)</f>
        <v>3473172</v>
      </c>
      <c r="P31" s="15">
        <v>689766</v>
      </c>
      <c r="Q31" s="15">
        <v>4162938</v>
      </c>
      <c r="R31" s="15">
        <v>0</v>
      </c>
      <c r="S31" s="15">
        <v>4162938</v>
      </c>
      <c r="T31" s="42" t="s">
        <v>6</v>
      </c>
      <c r="U31" s="23">
        <v>46015</v>
      </c>
      <c r="V31" s="42" t="s">
        <v>10</v>
      </c>
    </row>
    <row r="32" spans="1:22" ht="78.75" x14ac:dyDescent="0.2">
      <c r="A32" s="33" t="s">
        <v>32</v>
      </c>
      <c r="B32" s="30" t="s">
        <v>69</v>
      </c>
      <c r="C32" s="15"/>
      <c r="D32" s="15">
        <v>221336</v>
      </c>
      <c r="E32" s="15">
        <v>221336</v>
      </c>
      <c r="F32" s="15">
        <v>0</v>
      </c>
      <c r="G32" s="15">
        <v>221336</v>
      </c>
      <c r="H32" s="15">
        <v>0</v>
      </c>
      <c r="I32" s="15">
        <v>221336</v>
      </c>
      <c r="J32" s="15">
        <v>0</v>
      </c>
      <c r="K32" s="15">
        <v>221336</v>
      </c>
      <c r="L32" s="15">
        <v>0</v>
      </c>
      <c r="M32" s="15">
        <v>221336</v>
      </c>
      <c r="N32" s="15">
        <v>0</v>
      </c>
      <c r="O32" s="15">
        <v>221336</v>
      </c>
      <c r="P32" s="15">
        <v>0</v>
      </c>
      <c r="Q32" s="15">
        <v>221336</v>
      </c>
      <c r="R32" s="32">
        <v>74372</v>
      </c>
      <c r="S32" s="32">
        <v>295708</v>
      </c>
      <c r="T32" s="42" t="s">
        <v>6</v>
      </c>
      <c r="U32" s="23">
        <v>46015</v>
      </c>
      <c r="V32" s="42" t="s">
        <v>10</v>
      </c>
    </row>
    <row r="33" spans="1:22" ht="78.75" x14ac:dyDescent="0.2">
      <c r="A33" s="33" t="s">
        <v>33</v>
      </c>
      <c r="B33" s="30" t="s">
        <v>70</v>
      </c>
      <c r="C33" s="15"/>
      <c r="D33" s="15">
        <v>221336</v>
      </c>
      <c r="E33" s="15">
        <v>221336</v>
      </c>
      <c r="F33" s="15">
        <v>0</v>
      </c>
      <c r="G33" s="15">
        <v>221336</v>
      </c>
      <c r="H33" s="15">
        <v>0</v>
      </c>
      <c r="I33" s="15">
        <v>221336</v>
      </c>
      <c r="J33" s="15">
        <v>0</v>
      </c>
      <c r="K33" s="15">
        <v>221336</v>
      </c>
      <c r="L33" s="15">
        <v>0</v>
      </c>
      <c r="M33" s="15">
        <v>221336</v>
      </c>
      <c r="N33" s="15">
        <v>0</v>
      </c>
      <c r="O33" s="15">
        <v>221336</v>
      </c>
      <c r="P33" s="15">
        <v>0</v>
      </c>
      <c r="Q33" s="15">
        <v>221336</v>
      </c>
      <c r="R33" s="32">
        <v>74372</v>
      </c>
      <c r="S33" s="32">
        <v>295708</v>
      </c>
      <c r="T33" s="42" t="s">
        <v>6</v>
      </c>
      <c r="U33" s="23">
        <v>46015</v>
      </c>
      <c r="V33" s="42" t="s">
        <v>10</v>
      </c>
    </row>
    <row r="34" spans="1:22" ht="110.25" x14ac:dyDescent="0.2">
      <c r="A34" s="33" t="s">
        <v>34</v>
      </c>
      <c r="B34" s="11" t="s">
        <v>45</v>
      </c>
      <c r="C34" s="15"/>
      <c r="D34" s="15">
        <v>617636</v>
      </c>
      <c r="E34" s="15">
        <v>617636</v>
      </c>
      <c r="F34" s="15">
        <v>0</v>
      </c>
      <c r="G34" s="15">
        <v>617636</v>
      </c>
      <c r="H34" s="15">
        <v>0</v>
      </c>
      <c r="I34" s="15">
        <v>617636</v>
      </c>
      <c r="J34" s="15">
        <v>0</v>
      </c>
      <c r="K34" s="15">
        <v>617636</v>
      </c>
      <c r="L34" s="15">
        <v>0</v>
      </c>
      <c r="M34" s="15">
        <v>617636</v>
      </c>
      <c r="N34" s="15">
        <v>-167817.96</v>
      </c>
      <c r="O34" s="15">
        <f>SUM(M34:N34)</f>
        <v>449818.04000000004</v>
      </c>
      <c r="P34" s="15">
        <v>0</v>
      </c>
      <c r="Q34" s="15">
        <f>SUM(O34:P34)</f>
        <v>449818.04000000004</v>
      </c>
      <c r="R34" s="15">
        <v>0</v>
      </c>
      <c r="S34" s="15">
        <f>SUM(Q34:R34)</f>
        <v>449818.04000000004</v>
      </c>
      <c r="T34" s="42" t="s">
        <v>6</v>
      </c>
      <c r="U34" s="23">
        <v>46015</v>
      </c>
      <c r="V34" s="42" t="s">
        <v>10</v>
      </c>
    </row>
    <row r="35" spans="1:22" ht="126" x14ac:dyDescent="0.2">
      <c r="A35" s="33" t="s">
        <v>52</v>
      </c>
      <c r="B35" s="11" t="s">
        <v>65</v>
      </c>
      <c r="C35" s="15"/>
      <c r="D35" s="15"/>
      <c r="E35" s="15"/>
      <c r="F35" s="15"/>
      <c r="G35" s="15"/>
      <c r="H35" s="15"/>
      <c r="I35" s="15"/>
      <c r="J35" s="15"/>
      <c r="K35" s="15"/>
      <c r="L35" s="15">
        <v>100000</v>
      </c>
      <c r="M35" s="15">
        <v>100000</v>
      </c>
      <c r="N35" s="15">
        <v>200000</v>
      </c>
      <c r="O35" s="15">
        <v>300000</v>
      </c>
      <c r="P35" s="15">
        <v>0</v>
      </c>
      <c r="Q35" s="15">
        <v>300000</v>
      </c>
      <c r="R35" s="15">
        <v>0</v>
      </c>
      <c r="S35" s="15">
        <v>300000</v>
      </c>
      <c r="T35" s="42" t="s">
        <v>6</v>
      </c>
      <c r="U35" s="23">
        <v>46015</v>
      </c>
      <c r="V35" s="42" t="s">
        <v>10</v>
      </c>
    </row>
    <row r="36" spans="1:22" ht="126" x14ac:dyDescent="0.2">
      <c r="A36" s="33" t="s">
        <v>53</v>
      </c>
      <c r="B36" s="11" t="s">
        <v>61</v>
      </c>
      <c r="C36" s="15"/>
      <c r="D36" s="15"/>
      <c r="E36" s="15"/>
      <c r="F36" s="15"/>
      <c r="G36" s="15"/>
      <c r="H36" s="15"/>
      <c r="I36" s="15"/>
      <c r="J36" s="15"/>
      <c r="K36" s="15"/>
      <c r="L36" s="15">
        <v>100000</v>
      </c>
      <c r="M36" s="15">
        <v>100000</v>
      </c>
      <c r="N36" s="15">
        <v>0</v>
      </c>
      <c r="O36" s="15">
        <v>100000</v>
      </c>
      <c r="P36" s="15">
        <v>0</v>
      </c>
      <c r="Q36" s="15">
        <v>100000</v>
      </c>
      <c r="R36" s="15">
        <v>0</v>
      </c>
      <c r="S36" s="15">
        <v>100000</v>
      </c>
      <c r="T36" s="42" t="s">
        <v>6</v>
      </c>
      <c r="U36" s="23">
        <v>46015</v>
      </c>
      <c r="V36" s="42" t="s">
        <v>10</v>
      </c>
    </row>
    <row r="37" spans="1:22" ht="78.75" x14ac:dyDescent="0.2">
      <c r="A37" s="33" t="s">
        <v>64</v>
      </c>
      <c r="B37" s="11" t="s">
        <v>66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v>2294000</v>
      </c>
      <c r="O37" s="15">
        <v>2294000</v>
      </c>
      <c r="P37" s="15">
        <v>0</v>
      </c>
      <c r="Q37" s="15">
        <v>2294000</v>
      </c>
      <c r="R37" s="15">
        <v>0</v>
      </c>
      <c r="S37" s="15">
        <v>2294000</v>
      </c>
      <c r="T37" s="42" t="s">
        <v>6</v>
      </c>
      <c r="U37" s="23">
        <v>46015</v>
      </c>
      <c r="V37" s="42" t="s">
        <v>10</v>
      </c>
    </row>
    <row r="38" spans="1:22" ht="94.5" x14ac:dyDescent="0.2">
      <c r="A38" s="33" t="s">
        <v>67</v>
      </c>
      <c r="B38" s="11" t="s">
        <v>68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93000</v>
      </c>
      <c r="O38" s="15">
        <v>93000</v>
      </c>
      <c r="P38" s="15">
        <v>0</v>
      </c>
      <c r="Q38" s="15">
        <v>93000</v>
      </c>
      <c r="R38" s="15">
        <v>0</v>
      </c>
      <c r="S38" s="15">
        <v>93000</v>
      </c>
      <c r="T38" s="42" t="s">
        <v>6</v>
      </c>
      <c r="U38" s="23">
        <v>46015</v>
      </c>
      <c r="V38" s="42" t="s">
        <v>10</v>
      </c>
    </row>
    <row r="39" spans="1:22" ht="15.75" x14ac:dyDescent="0.25">
      <c r="A39" s="6"/>
      <c r="B39" s="16" t="s">
        <v>7</v>
      </c>
      <c r="C39" s="17">
        <f>SUM(C14:C26)</f>
        <v>2300000</v>
      </c>
      <c r="D39" s="17"/>
      <c r="E39" s="17">
        <f>SUM(E14:E34)</f>
        <v>7158461</v>
      </c>
      <c r="F39" s="17"/>
      <c r="G39" s="17">
        <f>SUM(G14:G34)</f>
        <v>6936243.6400000006</v>
      </c>
      <c r="H39" s="17"/>
      <c r="I39" s="17">
        <f>SUM(I14:I34)</f>
        <v>8909730.6400000006</v>
      </c>
      <c r="J39" s="18"/>
      <c r="K39" s="17">
        <f>SUM(K14:K34)</f>
        <v>9075830.6400000006</v>
      </c>
      <c r="L39" s="17"/>
      <c r="M39" s="17">
        <f>SUM(M14:M36)</f>
        <v>10163743.42</v>
      </c>
      <c r="N39" s="17"/>
      <c r="O39" s="17">
        <f>SUM(O14:O38)</f>
        <v>14844329.419999998</v>
      </c>
      <c r="P39" s="17"/>
      <c r="Q39" s="17">
        <f>SUM(Q14:Q38)</f>
        <v>15934095.419999998</v>
      </c>
      <c r="R39" s="31"/>
      <c r="S39" s="31">
        <f>SUM(S14:S38)</f>
        <v>16282839.419999998</v>
      </c>
      <c r="T39" s="7"/>
      <c r="U39" s="46"/>
      <c r="V39" s="51"/>
    </row>
    <row r="40" spans="1:22" ht="15.75" x14ac:dyDescent="0.25">
      <c r="A40" s="6"/>
      <c r="B40" s="16" t="s">
        <v>12</v>
      </c>
      <c r="C40" s="18"/>
      <c r="D40" s="17">
        <f>SUM(D14:D34)</f>
        <v>4858461</v>
      </c>
      <c r="E40" s="18"/>
      <c r="F40" s="18">
        <v>-222217.36</v>
      </c>
      <c r="G40" s="18"/>
      <c r="H40" s="18">
        <f>SUM(H14:H34)</f>
        <v>1973487</v>
      </c>
      <c r="I40" s="18"/>
      <c r="J40" s="18">
        <f>SUM(J14:J34)</f>
        <v>166100</v>
      </c>
      <c r="K40" s="17"/>
      <c r="L40" s="17">
        <f>SUM(L14:L36)</f>
        <v>1087912.78</v>
      </c>
      <c r="M40" s="17"/>
      <c r="N40" s="17">
        <f>SUM(N14:N38)</f>
        <v>4680586</v>
      </c>
      <c r="O40" s="17"/>
      <c r="P40" s="17">
        <f>SUM(P14:P38)</f>
        <v>1089766</v>
      </c>
      <c r="Q40" s="17"/>
      <c r="R40" s="31">
        <f>SUM(R14:R38)</f>
        <v>348744</v>
      </c>
      <c r="S40" s="31"/>
      <c r="T40" s="7"/>
      <c r="U40" s="46"/>
      <c r="V40" s="51"/>
    </row>
    <row r="41" spans="1:22" ht="15.75" x14ac:dyDescent="0.25">
      <c r="A41" s="6"/>
      <c r="B41" s="16" t="s">
        <v>13</v>
      </c>
      <c r="C41" s="17">
        <f>SUM(C14:C26)</f>
        <v>2300000</v>
      </c>
      <c r="D41" s="17"/>
      <c r="E41" s="17">
        <f>SUM(E14:E34)</f>
        <v>7158461</v>
      </c>
      <c r="F41" s="17"/>
      <c r="G41" s="17">
        <f>SUM(G14:G34)</f>
        <v>6936243.6400000006</v>
      </c>
      <c r="H41" s="17"/>
      <c r="I41" s="17">
        <v>8909730.6400000006</v>
      </c>
      <c r="J41" s="18"/>
      <c r="K41" s="17">
        <f>SUM(K14:K34)</f>
        <v>9075830.6400000006</v>
      </c>
      <c r="L41" s="17"/>
      <c r="M41" s="17">
        <f>SUM(M14:M36)</f>
        <v>10163743.42</v>
      </c>
      <c r="N41" s="17"/>
      <c r="O41" s="17">
        <f>SUM(O14:O38)</f>
        <v>14844329.419999998</v>
      </c>
      <c r="P41" s="17"/>
      <c r="Q41" s="17">
        <f>SUM(Q14:Q38)</f>
        <v>15934095.419999998</v>
      </c>
      <c r="R41" s="31"/>
      <c r="S41" s="31">
        <f>SUM(S14:S38)</f>
        <v>16282839.419999998</v>
      </c>
      <c r="T41" s="7"/>
      <c r="U41" s="46"/>
      <c r="V41" s="51"/>
    </row>
    <row r="42" spans="1:22" ht="15.75" x14ac:dyDescent="0.25">
      <c r="A42" s="8"/>
      <c r="B42" s="19"/>
      <c r="C42" s="20" t="s">
        <v>9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9"/>
      <c r="U42" s="54"/>
      <c r="V42" s="54"/>
    </row>
    <row r="43" spans="1:22" ht="18.75" x14ac:dyDescent="0.25">
      <c r="A43" s="4"/>
      <c r="B43" s="38" t="s">
        <v>35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9"/>
      <c r="U43" s="55" t="s">
        <v>40</v>
      </c>
      <c r="V43" s="56"/>
    </row>
  </sheetData>
  <mergeCells count="19">
    <mergeCell ref="E4:T4"/>
    <mergeCell ref="U1:V1"/>
    <mergeCell ref="E2:T2"/>
    <mergeCell ref="U2:V2"/>
    <mergeCell ref="E3:T3"/>
    <mergeCell ref="U3:V3"/>
    <mergeCell ref="A9:A11"/>
    <mergeCell ref="B9:B11"/>
    <mergeCell ref="C9:C11"/>
    <mergeCell ref="T9:T11"/>
    <mergeCell ref="U9:U11"/>
    <mergeCell ref="V9:V11"/>
    <mergeCell ref="U42:V42"/>
    <mergeCell ref="U43:V43"/>
    <mergeCell ref="B5:T5"/>
    <mergeCell ref="U5:V5"/>
    <mergeCell ref="B6:T7"/>
    <mergeCell ref="U6:V6"/>
    <mergeCell ref="U7:V7"/>
  </mergeCells>
  <pageMargins left="0.31496062992125984" right="0.11811023622047245" top="0.15748031496062992" bottom="0.15748031496062992" header="0.11811023622047245" footer="0.1181102362204724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2025-12-08T08:16:24Z</cp:lastPrinted>
  <dcterms:created xsi:type="dcterms:W3CDTF">2021-11-10T12:11:01Z</dcterms:created>
  <dcterms:modified xsi:type="dcterms:W3CDTF">2025-12-08T08:16:25Z</dcterms:modified>
</cp:coreProperties>
</file>