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igabyte\Documents\Робота\медицина\програми\2025\30.12.2025\"/>
    </mc:Choice>
  </mc:AlternateContent>
  <bookViews>
    <workbookView xWindow="0" yWindow="0" windowWidth="28800" windowHeight="12330"/>
  </bookViews>
  <sheets>
    <sheet name="Додаток 3.1 до Програми" sheetId="1" r:id="rId1"/>
  </sheets>
  <calcPr calcId="162913"/>
</workbook>
</file>

<file path=xl/calcChain.xml><?xml version="1.0" encoding="utf-8"?>
<calcChain xmlns="http://schemas.openxmlformats.org/spreadsheetml/2006/main">
  <c r="N20" i="1" l="1"/>
  <c r="L20" i="1" l="1"/>
  <c r="J20" i="1" l="1"/>
  <c r="H20" i="1" l="1"/>
  <c r="D20" i="1" l="1"/>
  <c r="F20" i="1"/>
  <c r="E19" i="1" l="1"/>
  <c r="G19" i="1" s="1"/>
  <c r="I19" i="1" s="1"/>
  <c r="E18" i="1"/>
  <c r="G18" i="1" s="1"/>
  <c r="I18" i="1" s="1"/>
  <c r="K18" i="1" s="1"/>
  <c r="M18" i="1" s="1"/>
  <c r="O18" i="1" s="1"/>
  <c r="E17" i="1"/>
  <c r="G17" i="1" s="1"/>
  <c r="I17" i="1" s="1"/>
  <c r="K17" i="1" s="1"/>
  <c r="M17" i="1" s="1"/>
  <c r="O17" i="1" s="1"/>
  <c r="E15" i="1"/>
  <c r="G15" i="1" s="1"/>
  <c r="I15" i="1" s="1"/>
  <c r="K15" i="1" s="1"/>
  <c r="M15" i="1" s="1"/>
  <c r="O15" i="1" s="1"/>
  <c r="E16" i="1"/>
  <c r="G16" i="1" s="1"/>
  <c r="I16" i="1" s="1"/>
  <c r="K16" i="1" s="1"/>
  <c r="M16" i="1" s="1"/>
  <c r="O16" i="1" s="1"/>
  <c r="E11" i="1"/>
  <c r="G11" i="1" s="1"/>
  <c r="I11" i="1" s="1"/>
  <c r="K11" i="1" s="1"/>
  <c r="M11" i="1" s="1"/>
  <c r="O11" i="1" s="1"/>
  <c r="E10" i="1"/>
  <c r="G10" i="1" s="1"/>
  <c r="I10" i="1" s="1"/>
  <c r="K10" i="1" s="1"/>
  <c r="M10" i="1" s="1"/>
  <c r="O10" i="1" s="1"/>
  <c r="E9" i="1"/>
  <c r="G9" i="1" s="1"/>
  <c r="I9" i="1" s="1"/>
  <c r="K9" i="1" s="1"/>
  <c r="M9" i="1" s="1"/>
  <c r="O9" i="1" s="1"/>
  <c r="E14" i="1"/>
  <c r="G14" i="1" s="1"/>
  <c r="I14" i="1" s="1"/>
  <c r="K14" i="1" s="1"/>
  <c r="M14" i="1" s="1"/>
  <c r="O14" i="1" s="1"/>
  <c r="E13" i="1"/>
  <c r="E12" i="1"/>
  <c r="G12" i="1" s="1"/>
  <c r="I12" i="1" s="1"/>
  <c r="K12" i="1" s="1"/>
  <c r="M12" i="1" s="1"/>
  <c r="O12" i="1" s="1"/>
  <c r="K19" i="1" l="1"/>
  <c r="M19" i="1" s="1"/>
  <c r="O19" i="1" s="1"/>
  <c r="E20" i="1"/>
  <c r="G13" i="1"/>
  <c r="C20" i="1"/>
  <c r="G20" i="1" l="1"/>
  <c r="I13" i="1"/>
  <c r="K13" i="1" l="1"/>
  <c r="I20" i="1"/>
  <c r="K20" i="1" l="1"/>
  <c r="M13" i="1"/>
  <c r="M20" i="1" l="1"/>
  <c r="O13" i="1"/>
  <c r="O20" i="1" s="1"/>
</calcChain>
</file>

<file path=xl/sharedStrings.xml><?xml version="1.0" encoding="utf-8"?>
<sst xmlns="http://schemas.openxmlformats.org/spreadsheetml/2006/main" count="76" uniqueCount="41">
  <si>
    <t>Перелік заходів програми</t>
  </si>
  <si>
    <t>Джерела фінансування</t>
  </si>
  <si>
    <t>Строк виконання заходу</t>
  </si>
  <si>
    <t>Головний розпорядник коштів</t>
  </si>
  <si>
    <t>№ з/п</t>
  </si>
  <si>
    <t>Орієнтовні обсяги фінансування (вартість),  гривень, у тому числі:</t>
  </si>
  <si>
    <t>Коригування обсягів фінансування (грн).</t>
  </si>
  <si>
    <t xml:space="preserve">Матеріальна підтримка та стимулювання працівників  </t>
  </si>
  <si>
    <t>Придбання предметів, матеріалів, обладнання та інвентарю (господарських, будівельних, електротоварів, меблів та інших малоцінних предметів, паливно-мастильних матеріалів, канцелярського та письмового приладдя, бланків, паперу та інше)</t>
  </si>
  <si>
    <t>4</t>
  </si>
  <si>
    <t>5</t>
  </si>
  <si>
    <t>6</t>
  </si>
  <si>
    <t>7</t>
  </si>
  <si>
    <t>8</t>
  </si>
  <si>
    <t>9</t>
  </si>
  <si>
    <t>10</t>
  </si>
  <si>
    <t>11</t>
  </si>
  <si>
    <t>3</t>
  </si>
  <si>
    <t>Придбання обладнання і предметів довгострокового користування (в т.ч. оргтехніки)</t>
  </si>
  <si>
    <t>Оплата комунальних послуг та енергоносіїв (оплата за газ, тверде паливо (торф’яні брикети, дрова, палети) водопостачання та водовідведення, електроенергія, вивіз сміття)</t>
  </si>
  <si>
    <t>Оплата послуг (крім комунальних): телекомунікаційні послуги, послуги з охорони, повірка димовентиляційних каналів, технічне обслуговування газових приладів, повірка електричних лічильників, виготовлення проектно-кошторисної документації, ремонт медичного обладнання, заправка картриджів та поточний ремонт оргтехніки, поточний ремонт приміщення, автомобілів, послуги по страхуванню водіїв, автомобілів, медперсоналу</t>
  </si>
  <si>
    <t>Інші виплати населенню (відшкодування витрат пов’язаних з відпуском лікарських засобів безоплатно та на пільгових умовах громадян, які мають на це право відповідно до законодавства)</t>
  </si>
  <si>
    <t>Виділити кошти для безоплатного та пільгового відпуску лікарських засобів за рецептами лікарів у разі амбулаторного лікування</t>
  </si>
  <si>
    <t xml:space="preserve">  </t>
  </si>
  <si>
    <t>Управління з гуманітарних питань Здолбунівської міської ради</t>
  </si>
  <si>
    <t xml:space="preserve">Оплата праці, нарахування на оплату праці працівникам призваним на військову службу за призовом під час мобілізації, на особливий період, військову службу за призовом осіб із числа резервістів в особливий період, прийнятим на військову службу за контрактом під час дії особливого періоду на строк до його закінчення або до дня фактичного звільнення. </t>
  </si>
  <si>
    <t>2025 рік</t>
  </si>
  <si>
    <t>Завдання та заходи цільової програми фінансової підтримки комунального некомерційного підприємства «Здолбунівський центр первинної медичної допомоги» Здолбунівської міської ради Рівненської області на 2025 рік</t>
  </si>
  <si>
    <t>бюджет Здолбунівської міської ТГ, Здовбицької ТГ</t>
  </si>
  <si>
    <t>Поточні та капітальні ремонти, реконструкція АЗПСМ, медичних пунктів тимчасового базування та інших структурних підрозділів</t>
  </si>
  <si>
    <t>Забезпечення АЗПСМ та медичних пунктів тимчасового базування  медичним обладнанням та медичним інструментарієм, згідно табелю оснащення</t>
  </si>
  <si>
    <t>Разом</t>
  </si>
  <si>
    <t>Секретар міської ради</t>
  </si>
  <si>
    <t>Всього</t>
  </si>
  <si>
    <t>»</t>
  </si>
  <si>
    <t>Олег БАБІЙ</t>
  </si>
  <si>
    <t>Придбання медикаментів, лікарських засобів,  продуктів лікувального харчування, у тому числі для забезпечення громадян, які страждають на рідкісні (орфанні) захворювання, дезінфікуючих засобів, засобів індивідуального захисту та перев’язувальних матеріалів,  виробів медичного призначення, дрібного медичного інвентарю та малоцінного медичного обладнання.</t>
  </si>
  <si>
    <t xml:space="preserve">Додаток  </t>
  </si>
  <si>
    <t xml:space="preserve">до рішення Здолбунівської міської ради </t>
  </si>
  <si>
    <r>
      <rPr>
        <sz val="14"/>
        <rFont val="Times New Roman"/>
        <family val="1"/>
        <charset val="204"/>
      </rPr>
      <t>«Додаток 3.1 до Програми</t>
    </r>
    <r>
      <rPr>
        <sz val="12"/>
        <rFont val="Times New Roman"/>
        <family val="1"/>
        <charset val="204"/>
      </rPr>
      <t xml:space="preserve"> 
</t>
    </r>
  </si>
  <si>
    <t xml:space="preserve">від 30 грудня 2025 року № 3129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</si>
</sst>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Border="1" applyAlignment="1">
      <alignment horizontal="center" vertical="top" wrapText="1"/>
    </xf>
    <xf numFmtId="49" fontId="0" fillId="0" borderId="0" xfId="0" applyNumberFormat="1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/>
    <xf numFmtId="49" fontId="1" fillId="0" borderId="1" xfId="0" applyNumberFormat="1" applyFont="1" applyBorder="1"/>
    <xf numFmtId="0" fontId="1" fillId="0" borderId="1" xfId="0" applyFont="1" applyBorder="1" applyAlignment="1">
      <alignment vertical="center" wrapText="1"/>
    </xf>
    <xf numFmtId="0" fontId="0" fillId="0" borderId="0" xfId="0" applyFill="1"/>
    <xf numFmtId="0" fontId="1" fillId="0" borderId="1" xfId="0" applyFont="1" applyBorder="1" applyAlignment="1">
      <alignment horizontal="left" wrapText="1"/>
    </xf>
    <xf numFmtId="3" fontId="1" fillId="0" borderId="1" xfId="0" applyNumberFormat="1" applyFont="1" applyFill="1" applyBorder="1" applyAlignment="1">
      <alignment horizontal="right" wrapText="1"/>
    </xf>
    <xf numFmtId="3" fontId="1" fillId="0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vertical="top" wrapText="1"/>
    </xf>
    <xf numFmtId="4" fontId="1" fillId="0" borderId="1" xfId="0" applyNumberFormat="1" applyFont="1" applyBorder="1"/>
    <xf numFmtId="14" fontId="1" fillId="0" borderId="1" xfId="0" applyNumberFormat="1" applyFont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4" fontId="1" fillId="0" borderId="1" xfId="0" applyNumberFormat="1" applyFont="1" applyFill="1" applyBorder="1" applyAlignment="1">
      <alignment horizontal="right" wrapText="1"/>
    </xf>
    <xf numFmtId="4" fontId="1" fillId="0" borderId="1" xfId="0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/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2" fillId="0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9"/>
  <sheetViews>
    <sheetView tabSelected="1" zoomScaleNormal="100" workbookViewId="0">
      <selection activeCell="P2" sqref="P2"/>
    </sheetView>
  </sheetViews>
  <sheetFormatPr defaultRowHeight="12.75" x14ac:dyDescent="0.2"/>
  <cols>
    <col min="1" max="1" width="3.42578125" customWidth="1"/>
    <col min="2" max="2" width="34.140625" customWidth="1"/>
    <col min="3" max="3" width="14.7109375" customWidth="1"/>
    <col min="4" max="4" width="11.7109375" customWidth="1"/>
    <col min="5" max="5" width="12.85546875" customWidth="1"/>
    <col min="6" max="6" width="12" customWidth="1"/>
    <col min="7" max="7" width="12.7109375" customWidth="1"/>
    <col min="8" max="8" width="12.42578125" customWidth="1"/>
    <col min="9" max="9" width="12.85546875" customWidth="1"/>
    <col min="10" max="10" width="12.140625" customWidth="1"/>
    <col min="11" max="11" width="13" customWidth="1"/>
    <col min="12" max="12" width="12.85546875" customWidth="1"/>
    <col min="13" max="13" width="12.7109375" customWidth="1"/>
    <col min="14" max="14" width="11.7109375" customWidth="1"/>
    <col min="15" max="15" width="13.140625" customWidth="1"/>
    <col min="16" max="16" width="16" customWidth="1"/>
    <col min="17" max="17" width="6.140625" customWidth="1"/>
    <col min="18" max="18" width="16.28515625" customWidth="1"/>
    <col min="19" max="19" width="2.140625" customWidth="1"/>
  </cols>
  <sheetData>
    <row r="1" spans="1:19" ht="18.75" x14ac:dyDescent="0.3">
      <c r="K1" s="19" t="s">
        <v>37</v>
      </c>
      <c r="L1" s="19"/>
      <c r="M1" s="19"/>
      <c r="N1" s="19"/>
      <c r="O1" s="19"/>
      <c r="P1" s="19"/>
      <c r="Q1" s="19"/>
      <c r="R1" s="19"/>
    </row>
    <row r="2" spans="1:19" ht="18.75" x14ac:dyDescent="0.3">
      <c r="K2" s="19" t="s">
        <v>38</v>
      </c>
      <c r="L2" s="19"/>
      <c r="M2" s="19"/>
      <c r="N2" s="19"/>
      <c r="O2" s="19"/>
      <c r="P2" s="19"/>
      <c r="Q2" s="19"/>
      <c r="R2" s="19"/>
    </row>
    <row r="3" spans="1:19" ht="18.75" x14ac:dyDescent="0.3">
      <c r="K3" s="24" t="s">
        <v>40</v>
      </c>
      <c r="L3" s="24"/>
      <c r="M3" s="24"/>
      <c r="N3" s="24"/>
      <c r="O3" s="24"/>
      <c r="P3" s="24"/>
      <c r="Q3" s="24"/>
      <c r="R3" s="24"/>
    </row>
    <row r="4" spans="1:19" ht="17.25" customHeight="1" x14ac:dyDescent="0.2">
      <c r="P4" s="23" t="s">
        <v>39</v>
      </c>
      <c r="Q4" s="23"/>
      <c r="R4" s="23"/>
    </row>
    <row r="5" spans="1:19" ht="39" customHeight="1" thickBot="1" x14ac:dyDescent="0.35">
      <c r="B5" s="26" t="s">
        <v>27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</row>
    <row r="6" spans="1:19" ht="69" customHeight="1" thickBot="1" x14ac:dyDescent="0.25">
      <c r="A6" s="25" t="s">
        <v>4</v>
      </c>
      <c r="B6" s="25" t="s">
        <v>0</v>
      </c>
      <c r="C6" s="25" t="s">
        <v>5</v>
      </c>
      <c r="D6" s="27" t="s">
        <v>6</v>
      </c>
      <c r="E6" s="28"/>
      <c r="F6" s="28"/>
      <c r="G6" s="28"/>
      <c r="H6" s="28"/>
      <c r="I6" s="28"/>
      <c r="J6" s="28"/>
      <c r="K6" s="28"/>
      <c r="L6" s="28"/>
      <c r="M6" s="28"/>
      <c r="N6" s="28"/>
      <c r="O6" s="29"/>
      <c r="P6" s="25" t="s">
        <v>1</v>
      </c>
      <c r="Q6" s="25" t="s">
        <v>2</v>
      </c>
      <c r="R6" s="25" t="s">
        <v>3</v>
      </c>
      <c r="S6" s="17"/>
    </row>
    <row r="7" spans="1:19" ht="26.25" customHeight="1" thickBot="1" x14ac:dyDescent="0.25">
      <c r="A7" s="25"/>
      <c r="B7" s="25"/>
      <c r="C7" s="25"/>
      <c r="D7" s="13">
        <v>45721</v>
      </c>
      <c r="E7" s="13" t="s">
        <v>33</v>
      </c>
      <c r="F7" s="13">
        <v>45791</v>
      </c>
      <c r="G7" s="13" t="s">
        <v>33</v>
      </c>
      <c r="H7" s="13">
        <v>45889</v>
      </c>
      <c r="I7" s="13" t="s">
        <v>33</v>
      </c>
      <c r="J7" s="13">
        <v>45945</v>
      </c>
      <c r="K7" s="13" t="s">
        <v>33</v>
      </c>
      <c r="L7" s="13">
        <v>45996</v>
      </c>
      <c r="M7" s="13" t="s">
        <v>33</v>
      </c>
      <c r="N7" s="13">
        <v>46021</v>
      </c>
      <c r="O7" s="13" t="s">
        <v>33</v>
      </c>
      <c r="P7" s="25"/>
      <c r="Q7" s="25"/>
      <c r="R7" s="25"/>
      <c r="S7" s="1"/>
    </row>
    <row r="8" spans="1:19" ht="16.5" customHeight="1" thickBot="1" x14ac:dyDescent="0.25">
      <c r="A8" s="3">
        <v>1</v>
      </c>
      <c r="B8" s="3">
        <v>2</v>
      </c>
      <c r="C8" s="3">
        <v>3</v>
      </c>
      <c r="D8" s="14">
        <v>4</v>
      </c>
      <c r="E8" s="14">
        <v>5</v>
      </c>
      <c r="F8" s="14">
        <v>6</v>
      </c>
      <c r="G8" s="14">
        <v>7</v>
      </c>
      <c r="H8" s="14">
        <v>8</v>
      </c>
      <c r="I8" s="14">
        <v>9</v>
      </c>
      <c r="J8" s="14">
        <v>10</v>
      </c>
      <c r="K8" s="14">
        <v>11</v>
      </c>
      <c r="L8" s="14">
        <v>12</v>
      </c>
      <c r="M8" s="14">
        <v>13</v>
      </c>
      <c r="N8" s="14">
        <v>14</v>
      </c>
      <c r="O8" s="14">
        <v>15</v>
      </c>
      <c r="P8" s="14">
        <v>16</v>
      </c>
      <c r="Q8" s="14">
        <v>17</v>
      </c>
      <c r="R8" s="14">
        <v>18</v>
      </c>
      <c r="S8" s="1"/>
    </row>
    <row r="9" spans="1:19" ht="80.25" customHeight="1" thickBot="1" x14ac:dyDescent="0.3">
      <c r="A9" s="8">
        <v>1</v>
      </c>
      <c r="B9" s="11" t="s">
        <v>7</v>
      </c>
      <c r="C9" s="9">
        <v>0</v>
      </c>
      <c r="D9" s="15"/>
      <c r="E9" s="12">
        <f t="shared" ref="E9:O19" si="0">C9+D9</f>
        <v>0</v>
      </c>
      <c r="F9" s="12"/>
      <c r="G9" s="12">
        <f t="shared" si="0"/>
        <v>0</v>
      </c>
      <c r="H9" s="12"/>
      <c r="I9" s="12">
        <f t="shared" si="0"/>
        <v>0</v>
      </c>
      <c r="J9" s="12"/>
      <c r="K9" s="12">
        <f t="shared" si="0"/>
        <v>0</v>
      </c>
      <c r="L9" s="12"/>
      <c r="M9" s="12">
        <f t="shared" si="0"/>
        <v>0</v>
      </c>
      <c r="N9" s="12"/>
      <c r="O9" s="12">
        <f t="shared" si="0"/>
        <v>0</v>
      </c>
      <c r="P9" s="3" t="s">
        <v>28</v>
      </c>
      <c r="Q9" s="18" t="s">
        <v>26</v>
      </c>
      <c r="R9" s="3" t="s">
        <v>24</v>
      </c>
      <c r="S9" s="1"/>
    </row>
    <row r="10" spans="1:19" ht="78.75" customHeight="1" thickBot="1" x14ac:dyDescent="0.3">
      <c r="A10" s="8">
        <v>2</v>
      </c>
      <c r="B10" s="11" t="s">
        <v>29</v>
      </c>
      <c r="C10" s="9">
        <v>0</v>
      </c>
      <c r="D10" s="15"/>
      <c r="E10" s="12">
        <f t="shared" si="0"/>
        <v>0</v>
      </c>
      <c r="F10" s="12"/>
      <c r="G10" s="12">
        <f t="shared" si="0"/>
        <v>0</v>
      </c>
      <c r="H10" s="12"/>
      <c r="I10" s="12">
        <f t="shared" si="0"/>
        <v>0</v>
      </c>
      <c r="J10" s="12"/>
      <c r="K10" s="12">
        <f t="shared" si="0"/>
        <v>0</v>
      </c>
      <c r="L10" s="12"/>
      <c r="M10" s="12">
        <f t="shared" si="0"/>
        <v>0</v>
      </c>
      <c r="N10" s="12"/>
      <c r="O10" s="12">
        <f t="shared" si="0"/>
        <v>0</v>
      </c>
      <c r="P10" s="3" t="s">
        <v>28</v>
      </c>
      <c r="Q10" s="18" t="s">
        <v>26</v>
      </c>
      <c r="R10" s="3" t="s">
        <v>24</v>
      </c>
      <c r="S10" s="1"/>
    </row>
    <row r="11" spans="1:19" ht="79.5" customHeight="1" thickBot="1" x14ac:dyDescent="0.3">
      <c r="A11" s="5" t="s">
        <v>17</v>
      </c>
      <c r="B11" s="11" t="s">
        <v>18</v>
      </c>
      <c r="C11" s="10">
        <v>0</v>
      </c>
      <c r="D11" s="16"/>
      <c r="E11" s="12">
        <f t="shared" si="0"/>
        <v>0</v>
      </c>
      <c r="F11" s="12"/>
      <c r="G11" s="12">
        <f t="shared" si="0"/>
        <v>0</v>
      </c>
      <c r="H11" s="12"/>
      <c r="I11" s="12">
        <f t="shared" si="0"/>
        <v>0</v>
      </c>
      <c r="J11" s="12"/>
      <c r="K11" s="12">
        <f t="shared" si="0"/>
        <v>0</v>
      </c>
      <c r="L11" s="12"/>
      <c r="M11" s="12">
        <f t="shared" si="0"/>
        <v>0</v>
      </c>
      <c r="N11" s="12"/>
      <c r="O11" s="12">
        <f t="shared" si="0"/>
        <v>0</v>
      </c>
      <c r="P11" s="3" t="s">
        <v>28</v>
      </c>
      <c r="Q11" s="18" t="s">
        <v>26</v>
      </c>
      <c r="R11" s="3" t="s">
        <v>24</v>
      </c>
    </row>
    <row r="12" spans="1:19" ht="129" customHeight="1" thickBot="1" x14ac:dyDescent="0.3">
      <c r="A12" s="5" t="s">
        <v>9</v>
      </c>
      <c r="B12" s="11" t="s">
        <v>8</v>
      </c>
      <c r="C12" s="10">
        <v>25000</v>
      </c>
      <c r="D12" s="12">
        <v>7168</v>
      </c>
      <c r="E12" s="12">
        <f t="shared" si="0"/>
        <v>32168</v>
      </c>
      <c r="F12" s="12"/>
      <c r="G12" s="12">
        <f t="shared" si="0"/>
        <v>32168</v>
      </c>
      <c r="H12" s="12">
        <v>8500</v>
      </c>
      <c r="I12" s="12">
        <f t="shared" si="0"/>
        <v>40668</v>
      </c>
      <c r="J12" s="12">
        <v>317.60000000000002</v>
      </c>
      <c r="K12" s="12">
        <f t="shared" si="0"/>
        <v>40985.599999999999</v>
      </c>
      <c r="L12" s="12">
        <v>166650</v>
      </c>
      <c r="M12" s="12">
        <f t="shared" si="0"/>
        <v>207635.6</v>
      </c>
      <c r="N12" s="12"/>
      <c r="O12" s="12">
        <f t="shared" si="0"/>
        <v>207635.6</v>
      </c>
      <c r="P12" s="3" t="s">
        <v>28</v>
      </c>
      <c r="Q12" s="18" t="s">
        <v>26</v>
      </c>
      <c r="R12" s="3" t="s">
        <v>24</v>
      </c>
    </row>
    <row r="13" spans="1:19" ht="97.5" customHeight="1" thickBot="1" x14ac:dyDescent="0.3">
      <c r="A13" s="5" t="s">
        <v>10</v>
      </c>
      <c r="B13" s="11" t="s">
        <v>19</v>
      </c>
      <c r="C13" s="10">
        <v>2943482</v>
      </c>
      <c r="D13" s="12">
        <v>671500</v>
      </c>
      <c r="E13" s="12">
        <f t="shared" si="0"/>
        <v>3614982</v>
      </c>
      <c r="F13" s="12"/>
      <c r="G13" s="12">
        <f t="shared" si="0"/>
        <v>3614982</v>
      </c>
      <c r="H13" s="12">
        <v>-5000</v>
      </c>
      <c r="I13" s="12">
        <f t="shared" si="0"/>
        <v>3609982</v>
      </c>
      <c r="J13" s="12">
        <v>-317.60000000000002</v>
      </c>
      <c r="K13" s="12">
        <f t="shared" si="0"/>
        <v>3609664.4</v>
      </c>
      <c r="L13" s="12">
        <v>-256650</v>
      </c>
      <c r="M13" s="12">
        <f t="shared" si="0"/>
        <v>3353014.4</v>
      </c>
      <c r="N13" s="12">
        <v>-699.12</v>
      </c>
      <c r="O13" s="12">
        <f t="shared" si="0"/>
        <v>3352315.28</v>
      </c>
      <c r="P13" s="3" t="s">
        <v>28</v>
      </c>
      <c r="Q13" s="18" t="s">
        <v>26</v>
      </c>
      <c r="R13" s="3" t="s">
        <v>24</v>
      </c>
    </row>
    <row r="14" spans="1:19" ht="240" customHeight="1" thickBot="1" x14ac:dyDescent="0.3">
      <c r="A14" s="5" t="s">
        <v>11</v>
      </c>
      <c r="B14" s="11" t="s">
        <v>20</v>
      </c>
      <c r="C14" s="10">
        <v>80200</v>
      </c>
      <c r="D14" s="12">
        <v>92832</v>
      </c>
      <c r="E14" s="12">
        <f t="shared" si="0"/>
        <v>173032</v>
      </c>
      <c r="F14" s="12">
        <v>79300</v>
      </c>
      <c r="G14" s="12">
        <f t="shared" si="0"/>
        <v>252332</v>
      </c>
      <c r="H14" s="12">
        <v>9000</v>
      </c>
      <c r="I14" s="12">
        <f t="shared" si="0"/>
        <v>261332</v>
      </c>
      <c r="J14" s="12"/>
      <c r="K14" s="12">
        <f t="shared" si="0"/>
        <v>261332</v>
      </c>
      <c r="L14" s="12">
        <v>-20000</v>
      </c>
      <c r="M14" s="12">
        <f t="shared" si="0"/>
        <v>241332</v>
      </c>
      <c r="N14" s="12"/>
      <c r="O14" s="12">
        <f t="shared" si="0"/>
        <v>241332</v>
      </c>
      <c r="P14" s="3" t="s">
        <v>28</v>
      </c>
      <c r="Q14" s="18" t="s">
        <v>26</v>
      </c>
      <c r="R14" s="3" t="s">
        <v>24</v>
      </c>
    </row>
    <row r="15" spans="1:19" ht="95.25" thickBot="1" x14ac:dyDescent="0.3">
      <c r="A15" s="5" t="s">
        <v>12</v>
      </c>
      <c r="B15" s="11" t="s">
        <v>30</v>
      </c>
      <c r="C15" s="10">
        <v>0</v>
      </c>
      <c r="D15" s="12"/>
      <c r="E15" s="12">
        <f t="shared" si="0"/>
        <v>0</v>
      </c>
      <c r="F15" s="12"/>
      <c r="G15" s="12">
        <f t="shared" si="0"/>
        <v>0</v>
      </c>
      <c r="H15" s="12"/>
      <c r="I15" s="12">
        <f t="shared" si="0"/>
        <v>0</v>
      </c>
      <c r="J15" s="12"/>
      <c r="K15" s="12">
        <f t="shared" si="0"/>
        <v>0</v>
      </c>
      <c r="L15" s="12"/>
      <c r="M15" s="12">
        <f t="shared" si="0"/>
        <v>0</v>
      </c>
      <c r="N15" s="12"/>
      <c r="O15" s="12">
        <f t="shared" si="0"/>
        <v>0</v>
      </c>
      <c r="P15" s="3" t="s">
        <v>28</v>
      </c>
      <c r="Q15" s="18" t="s">
        <v>26</v>
      </c>
      <c r="R15" s="3" t="s">
        <v>24</v>
      </c>
    </row>
    <row r="16" spans="1:19" ht="176.25" customHeight="1" thickBot="1" x14ac:dyDescent="0.3">
      <c r="A16" s="5" t="s">
        <v>13</v>
      </c>
      <c r="B16" s="11" t="s">
        <v>36</v>
      </c>
      <c r="C16" s="10">
        <v>380000</v>
      </c>
      <c r="D16" s="12"/>
      <c r="E16" s="12">
        <f t="shared" si="0"/>
        <v>380000</v>
      </c>
      <c r="F16" s="12">
        <v>16000</v>
      </c>
      <c r="G16" s="12">
        <f t="shared" si="0"/>
        <v>396000</v>
      </c>
      <c r="H16" s="12"/>
      <c r="I16" s="12">
        <f t="shared" si="0"/>
        <v>396000</v>
      </c>
      <c r="J16" s="12"/>
      <c r="K16" s="12">
        <f t="shared" si="0"/>
        <v>396000</v>
      </c>
      <c r="L16" s="12">
        <v>110000</v>
      </c>
      <c r="M16" s="12">
        <f t="shared" si="0"/>
        <v>506000</v>
      </c>
      <c r="N16" s="12">
        <v>699.12</v>
      </c>
      <c r="O16" s="12">
        <f t="shared" si="0"/>
        <v>506699.12</v>
      </c>
      <c r="P16" s="3" t="s">
        <v>28</v>
      </c>
      <c r="Q16" s="18" t="s">
        <v>26</v>
      </c>
      <c r="R16" s="3" t="s">
        <v>24</v>
      </c>
    </row>
    <row r="17" spans="1:19" ht="114" customHeight="1" thickBot="1" x14ac:dyDescent="0.3">
      <c r="A17" s="5" t="s">
        <v>14</v>
      </c>
      <c r="B17" s="11" t="s">
        <v>21</v>
      </c>
      <c r="C17" s="10">
        <v>0</v>
      </c>
      <c r="D17" s="12"/>
      <c r="E17" s="12">
        <f t="shared" si="0"/>
        <v>0</v>
      </c>
      <c r="F17" s="12"/>
      <c r="G17" s="12">
        <f t="shared" si="0"/>
        <v>0</v>
      </c>
      <c r="H17" s="12"/>
      <c r="I17" s="12">
        <f t="shared" si="0"/>
        <v>0</v>
      </c>
      <c r="J17" s="12"/>
      <c r="K17" s="12">
        <f t="shared" si="0"/>
        <v>0</v>
      </c>
      <c r="L17" s="12"/>
      <c r="M17" s="12">
        <f t="shared" si="0"/>
        <v>0</v>
      </c>
      <c r="N17" s="12"/>
      <c r="O17" s="12">
        <f t="shared" si="0"/>
        <v>0</v>
      </c>
      <c r="P17" s="3" t="s">
        <v>28</v>
      </c>
      <c r="Q17" s="18" t="s">
        <v>26</v>
      </c>
      <c r="R17" s="3" t="s">
        <v>24</v>
      </c>
    </row>
    <row r="18" spans="1:19" ht="189.75" customHeight="1" thickBot="1" x14ac:dyDescent="0.3">
      <c r="A18" s="5" t="s">
        <v>15</v>
      </c>
      <c r="B18" s="11" t="s">
        <v>25</v>
      </c>
      <c r="C18" s="10">
        <v>0</v>
      </c>
      <c r="D18" s="12"/>
      <c r="E18" s="12">
        <f t="shared" si="0"/>
        <v>0</v>
      </c>
      <c r="F18" s="12"/>
      <c r="G18" s="12">
        <f t="shared" si="0"/>
        <v>0</v>
      </c>
      <c r="H18" s="12"/>
      <c r="I18" s="12">
        <f t="shared" si="0"/>
        <v>0</v>
      </c>
      <c r="J18" s="12"/>
      <c r="K18" s="12">
        <f t="shared" si="0"/>
        <v>0</v>
      </c>
      <c r="L18" s="12"/>
      <c r="M18" s="12">
        <f t="shared" si="0"/>
        <v>0</v>
      </c>
      <c r="N18" s="12"/>
      <c r="O18" s="12">
        <f t="shared" si="0"/>
        <v>0</v>
      </c>
      <c r="P18" s="3" t="s">
        <v>28</v>
      </c>
      <c r="Q18" s="18" t="s">
        <v>26</v>
      </c>
      <c r="R18" s="3" t="s">
        <v>24</v>
      </c>
    </row>
    <row r="19" spans="1:19" ht="78" customHeight="1" thickBot="1" x14ac:dyDescent="0.3">
      <c r="A19" s="5" t="s">
        <v>16</v>
      </c>
      <c r="B19" s="11" t="s">
        <v>22</v>
      </c>
      <c r="C19" s="10">
        <v>115000</v>
      </c>
      <c r="D19" s="12"/>
      <c r="E19" s="12">
        <f t="shared" si="0"/>
        <v>115000</v>
      </c>
      <c r="F19" s="12"/>
      <c r="G19" s="12">
        <f t="shared" si="0"/>
        <v>115000</v>
      </c>
      <c r="H19" s="12"/>
      <c r="I19" s="12">
        <f t="shared" si="0"/>
        <v>115000</v>
      </c>
      <c r="J19" s="12"/>
      <c r="K19" s="12">
        <f t="shared" si="0"/>
        <v>115000</v>
      </c>
      <c r="L19" s="12"/>
      <c r="M19" s="12">
        <f t="shared" si="0"/>
        <v>115000</v>
      </c>
      <c r="N19" s="12"/>
      <c r="O19" s="12">
        <f t="shared" si="0"/>
        <v>115000</v>
      </c>
      <c r="P19" s="3" t="s">
        <v>28</v>
      </c>
      <c r="Q19" s="18" t="s">
        <v>26</v>
      </c>
      <c r="R19" s="3" t="s">
        <v>24</v>
      </c>
    </row>
    <row r="20" spans="1:19" ht="16.5" thickBot="1" x14ac:dyDescent="0.3">
      <c r="A20" s="5"/>
      <c r="B20" s="6" t="s">
        <v>31</v>
      </c>
      <c r="C20" s="10">
        <f t="shared" ref="C20:O20" si="1">C19+C18+C17+C16+C15+C14+C13+C12+C11+C10+C9</f>
        <v>3543682</v>
      </c>
      <c r="D20" s="10">
        <f t="shared" si="1"/>
        <v>771500</v>
      </c>
      <c r="E20" s="10">
        <f t="shared" si="1"/>
        <v>4315182</v>
      </c>
      <c r="F20" s="10">
        <f t="shared" si="1"/>
        <v>95300</v>
      </c>
      <c r="G20" s="10">
        <f t="shared" si="1"/>
        <v>4410482</v>
      </c>
      <c r="H20" s="10">
        <f t="shared" si="1"/>
        <v>12500</v>
      </c>
      <c r="I20" s="10">
        <f t="shared" si="1"/>
        <v>4422982</v>
      </c>
      <c r="J20" s="10">
        <f t="shared" si="1"/>
        <v>0</v>
      </c>
      <c r="K20" s="10">
        <f t="shared" si="1"/>
        <v>4422982</v>
      </c>
      <c r="L20" s="10">
        <f t="shared" si="1"/>
        <v>0</v>
      </c>
      <c r="M20" s="10">
        <f t="shared" si="1"/>
        <v>4422982</v>
      </c>
      <c r="N20" s="10">
        <f t="shared" si="1"/>
        <v>0</v>
      </c>
      <c r="O20" s="10">
        <f t="shared" si="1"/>
        <v>4422981.9999999991</v>
      </c>
      <c r="P20" s="3"/>
      <c r="Q20" s="4"/>
      <c r="R20" s="3"/>
      <c r="S20" t="s">
        <v>34</v>
      </c>
    </row>
    <row r="21" spans="1:19" x14ac:dyDescent="0.2">
      <c r="A21" s="2"/>
      <c r="C21" s="7"/>
    </row>
    <row r="22" spans="1:19" ht="18.75" x14ac:dyDescent="0.3">
      <c r="A22" s="2"/>
      <c r="B22" s="20" t="s">
        <v>32</v>
      </c>
      <c r="C22" s="21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22" t="s">
        <v>35</v>
      </c>
    </row>
    <row r="23" spans="1:19" x14ac:dyDescent="0.2">
      <c r="A23" s="2"/>
      <c r="B23" t="s">
        <v>23</v>
      </c>
      <c r="C23" s="7"/>
    </row>
    <row r="24" spans="1:19" x14ac:dyDescent="0.2">
      <c r="A24" s="2"/>
      <c r="C24" s="7"/>
    </row>
    <row r="25" spans="1:19" x14ac:dyDescent="0.2">
      <c r="A25" s="2"/>
      <c r="C25" s="7"/>
    </row>
    <row r="26" spans="1:19" x14ac:dyDescent="0.2">
      <c r="A26" s="2"/>
      <c r="C26" s="7"/>
    </row>
    <row r="27" spans="1:19" x14ac:dyDescent="0.2">
      <c r="A27" s="2"/>
    </row>
    <row r="28" spans="1:19" x14ac:dyDescent="0.2">
      <c r="A28" s="2"/>
    </row>
    <row r="29" spans="1:19" x14ac:dyDescent="0.2">
      <c r="A29" s="2"/>
    </row>
  </sheetData>
  <mergeCells count="10">
    <mergeCell ref="P4:R4"/>
    <mergeCell ref="K3:R3"/>
    <mergeCell ref="R6:R7"/>
    <mergeCell ref="B5:R5"/>
    <mergeCell ref="A6:A7"/>
    <mergeCell ref="C6:C7"/>
    <mergeCell ref="B6:B7"/>
    <mergeCell ref="P6:P7"/>
    <mergeCell ref="Q6:Q7"/>
    <mergeCell ref="D6:O6"/>
  </mergeCells>
  <phoneticPr fontId="0" type="noConversion"/>
  <pageMargins left="1.1811023622047245" right="0.19685039370078741" top="0.78740157480314965" bottom="0.59055118110236227" header="7.874015748031496E-2" footer="0"/>
  <pageSetup paperSize="9" scale="55" orientation="landscape" r:id="rId1"/>
  <headerFooter differentFirst="1" alignWithMargins="0">
    <oddHeader>&amp;C2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Додаток 3.1 до Програми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Користувач Gigabyte</cp:lastModifiedBy>
  <cp:lastPrinted>2025-12-29T06:41:52Z</cp:lastPrinted>
  <dcterms:created xsi:type="dcterms:W3CDTF">2021-11-10T12:11:01Z</dcterms:created>
  <dcterms:modified xsi:type="dcterms:W3CDTF">2025-12-30T07:14:31Z</dcterms:modified>
</cp:coreProperties>
</file>