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РОБОТА відділ економ\МІСЬКА РАДА\сесія РІШЕННЯ\2026\05_2026\НА САЙТ\Зміни до програм\"/>
    </mc:Choice>
  </mc:AlternateContent>
  <bookViews>
    <workbookView xWindow="0" yWindow="0" windowWidth="20490" windowHeight="7350"/>
  </bookViews>
  <sheets>
    <sheet name="06.05.2026" sheetId="8" r:id="rId1"/>
  </sheets>
  <definedNames>
    <definedName name="_xlnm.Print_Area" localSheetId="0">'06.05.2026'!$A$2:$L$29</definedName>
  </definedNames>
  <calcPr calcId="162913"/>
</workbook>
</file>

<file path=xl/calcChain.xml><?xml version="1.0" encoding="utf-8"?>
<calcChain xmlns="http://schemas.openxmlformats.org/spreadsheetml/2006/main">
  <c r="H25" i="8" l="1"/>
  <c r="I24" i="8"/>
  <c r="G24" i="8" l="1"/>
  <c r="G26" i="8"/>
  <c r="F25" i="8"/>
  <c r="E26" i="8" l="1"/>
  <c r="E24" i="8"/>
  <c r="D25" i="8"/>
  <c r="C26" i="8" l="1"/>
  <c r="C24" i="8"/>
</calcChain>
</file>

<file path=xl/sharedStrings.xml><?xml version="1.0" encoding="utf-8"?>
<sst xmlns="http://schemas.openxmlformats.org/spreadsheetml/2006/main" count="53" uniqueCount="38">
  <si>
    <t>Перелік заходів програми</t>
  </si>
  <si>
    <t>Джерела фінансування</t>
  </si>
  <si>
    <t>№ з/п</t>
  </si>
  <si>
    <t>1.1</t>
  </si>
  <si>
    <t>Орієнтовний строк виконання заходу</t>
  </si>
  <si>
    <t>Виконавець програми</t>
  </si>
  <si>
    <t>Місцевий бюджет</t>
  </si>
  <si>
    <t xml:space="preserve">Всього </t>
  </si>
  <si>
    <t>до Програми</t>
  </si>
  <si>
    <t xml:space="preserve">                                </t>
  </si>
  <si>
    <t>КП "Здолбунівкомуненергія"</t>
  </si>
  <si>
    <t>КП   "Здолбунівводоканал"</t>
  </si>
  <si>
    <t>Зміни по Програмі</t>
  </si>
  <si>
    <t>Всього по Програмі</t>
  </si>
  <si>
    <t>2.1</t>
  </si>
  <si>
    <t>2.2</t>
  </si>
  <si>
    <t xml:space="preserve">Обсяги фінансування (вартість), грн., </t>
  </si>
  <si>
    <t>Придбання паливно-мастильних матеріалів (бензин А-95, дизельне паливо, стиснений природний газ (метан), газ нафтовий скраплений (пропан))</t>
  </si>
  <si>
    <t xml:space="preserve">Придбання паливно-мастильних матеріалів </t>
  </si>
  <si>
    <t>Секретар міської ради</t>
  </si>
  <si>
    <r>
      <t xml:space="preserve"> </t>
    </r>
    <r>
      <rPr>
        <b/>
        <sz val="14"/>
        <rFont val="Times New Roman"/>
        <family val="1"/>
        <charset val="204"/>
      </rPr>
      <t>ефективної роботи та утримання  водопровідно-каналізаційного  господарства,  діяльності з виробництва, транспортування, постачання теплової енергії на 2025-2027 роки</t>
    </r>
  </si>
  <si>
    <t>Завдання та заходи місцевої цільової програми</t>
  </si>
  <si>
    <t>Олег БАБІЙ</t>
  </si>
  <si>
    <t>Додаток 6.3.2</t>
  </si>
  <si>
    <t>Фінансова підтримка КП  "Здолбунівводоканал"</t>
  </si>
  <si>
    <t>Фінансова підтримка КП "Здолбунівкомуненергія"</t>
  </si>
  <si>
    <t>2.3</t>
  </si>
  <si>
    <t>Здійснення платежів з оплати реструктуризованої заборгованості  на виконання Закону України "Про заходи, спрямовані на врегулювання заборгованості теплопостачальних та теплогенеруючих організацій та підприємств централізованого водопостачання і водовідведення" від 03.11.2016 № 1730-VIII, рішення Здолбунівської міської ради від 10.08.2022 № 1278 "Про погодження реструктуризації заборгованості комунального підприємства "Здолбунівкомуненергія" Здолбунівської міської ради за договорами рестуктуризації заборгованості за спожитий природний газ з НАК "Нафтогаз України"</t>
  </si>
  <si>
    <t>Всього</t>
  </si>
  <si>
    <t>Надання послуг з технічного обслуговування когенераційної установки (КГУ) за адресою: вул. Заводська, 2б, в м.Здолбунів, Рівненської області</t>
  </si>
  <si>
    <t>Надання послуг з технічного обслуговування когенераційної установки (КГУ) за адресою: вул.Фабрична, 1/2, в м.Здолбунів, Рівненської області</t>
  </si>
  <si>
    <t>2.4</t>
  </si>
  <si>
    <t>2.6</t>
  </si>
  <si>
    <t>2.7</t>
  </si>
  <si>
    <t>Здійснення розрахунків (погашення заборгованості) з надавачами послуги розподілу газу з РФТОВ "Газорозподільні мережі України"</t>
  </si>
  <si>
    <t xml:space="preserve">Здійснення розрахунків (погашення заборгованості) з постачальником  природного газу ТОВ "ГК Нафтогаз Трейдінг" за спожитий природний газ </t>
  </si>
  <si>
    <t>2.8</t>
  </si>
  <si>
    <t>Придбання матеріалів, будівельних матеріалів, запасних частин, металопрокат, інвентаря та інструментів для проведення ремонтних робіт господарським способом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</si>
</sst>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р_._-;\-* #,##0.00_р_._-;_-* &quot;-&quot;??_р_._-;_-@_-"/>
  </numFmts>
  <fonts count="14" x14ac:knownFonts="1">
    <font>
      <sz val="10"/>
      <name val="Arial Cyr"/>
      <charset val="204"/>
    </font>
    <font>
      <sz val="10"/>
      <name val="Arial Cyr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Arial Cyr"/>
      <charset val="204"/>
    </font>
    <font>
      <sz val="10"/>
      <color rgb="FF000000"/>
      <name val="Calibri"/>
      <family val="2"/>
      <charset val="204"/>
      <scheme val="minor"/>
    </font>
    <font>
      <sz val="12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 wrapText="1"/>
    </xf>
    <xf numFmtId="0" fontId="2" fillId="0" borderId="1" xfId="0" applyFont="1" applyBorder="1"/>
    <xf numFmtId="0" fontId="4" fillId="0" borderId="0" xfId="0" applyFont="1"/>
    <xf numFmtId="0" fontId="5" fillId="0" borderId="1" xfId="0" applyFont="1" applyBorder="1" applyAlignment="1">
      <alignment horizontal="center" vertical="top" wrapText="1"/>
    </xf>
    <xf numFmtId="49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/>
    <xf numFmtId="0" fontId="6" fillId="0" borderId="1" xfId="0" applyFont="1" applyBorder="1"/>
    <xf numFmtId="49" fontId="6" fillId="0" borderId="0" xfId="0" applyNumberFormat="1" applyFont="1"/>
    <xf numFmtId="0" fontId="6" fillId="0" borderId="0" xfId="0" applyFont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top" wrapText="1"/>
    </xf>
    <xf numFmtId="164" fontId="5" fillId="0" borderId="1" xfId="1" applyFont="1" applyBorder="1" applyAlignment="1">
      <alignment horizontal="center" vertical="top" wrapText="1"/>
    </xf>
    <xf numFmtId="14" fontId="5" fillId="0" borderId="1" xfId="0" applyNumberFormat="1" applyFont="1" applyBorder="1" applyAlignment="1">
      <alignment horizontal="center" vertical="top" wrapText="1"/>
    </xf>
    <xf numFmtId="14" fontId="5" fillId="0" borderId="2" xfId="0" applyNumberFormat="1" applyFont="1" applyBorder="1" applyAlignment="1">
      <alignment horizontal="center" vertical="top" wrapText="1"/>
    </xf>
    <xf numFmtId="0" fontId="8" fillId="0" borderId="0" xfId="0" applyFont="1"/>
    <xf numFmtId="0" fontId="5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6" fillId="0" borderId="3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164" fontId="10" fillId="0" borderId="4" xfId="1" applyFont="1" applyBorder="1" applyAlignment="1">
      <alignment horizontal="center" vertical="top" wrapText="1"/>
    </xf>
    <xf numFmtId="0" fontId="10" fillId="0" borderId="1" xfId="0" applyFont="1" applyBorder="1" applyAlignment="1">
      <alignment horizontal="left" vertical="top" wrapText="1"/>
    </xf>
    <xf numFmtId="164" fontId="11" fillId="0" borderId="4" xfId="1" applyFont="1" applyBorder="1"/>
    <xf numFmtId="164" fontId="10" fillId="0" borderId="4" xfId="1" applyFont="1" applyBorder="1"/>
    <xf numFmtId="49" fontId="5" fillId="0" borderId="1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top" wrapText="1"/>
    </xf>
    <xf numFmtId="164" fontId="12" fillId="0" borderId="1" xfId="1" applyFont="1" applyBorder="1" applyAlignment="1">
      <alignment horizontal="center" vertical="top" wrapText="1"/>
    </xf>
    <xf numFmtId="164" fontId="12" fillId="0" borderId="4" xfId="1" applyFont="1" applyBorder="1" applyAlignment="1">
      <alignment horizontal="center" vertical="top" wrapText="1"/>
    </xf>
    <xf numFmtId="0" fontId="13" fillId="0" borderId="1" xfId="0" applyFont="1" applyBorder="1" applyAlignment="1">
      <alignment wrapText="1"/>
    </xf>
    <xf numFmtId="164" fontId="13" fillId="0" borderId="4" xfId="1" applyFont="1" applyBorder="1"/>
    <xf numFmtId="164" fontId="12" fillId="0" borderId="4" xfId="1" applyFont="1" applyBorder="1"/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6" fillId="0" borderId="3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</cellXfs>
  <cellStyles count="3">
    <cellStyle name="Обычный" xfId="0" builtinId="0"/>
    <cellStyle name="Финансовый" xfId="1" builtinId="3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9"/>
  <sheetViews>
    <sheetView tabSelected="1" view="pageBreakPreview" topLeftCell="C12" zoomScaleNormal="100" zoomScaleSheetLayoutView="100" workbookViewId="0">
      <selection activeCell="I24" sqref="I24"/>
    </sheetView>
  </sheetViews>
  <sheetFormatPr defaultRowHeight="12.75" x14ac:dyDescent="0.2"/>
  <cols>
    <col min="1" max="1" width="9.5703125" bestFit="1" customWidth="1"/>
    <col min="2" max="2" width="56.28515625" customWidth="1"/>
    <col min="3" max="9" width="17.7109375" customWidth="1"/>
    <col min="10" max="10" width="14" customWidth="1"/>
    <col min="11" max="11" width="13.5703125" customWidth="1"/>
    <col min="12" max="12" width="24.42578125" customWidth="1"/>
  </cols>
  <sheetData>
    <row r="1" spans="1:12" ht="18.75" hidden="1" x14ac:dyDescent="0.3">
      <c r="K1" s="43"/>
      <c r="L1" s="43"/>
    </row>
    <row r="2" spans="1:12" ht="18.75" hidden="1" x14ac:dyDescent="0.3">
      <c r="A2" s="4"/>
      <c r="B2" s="4"/>
      <c r="C2" s="4"/>
      <c r="D2" s="4"/>
      <c r="E2" s="4"/>
      <c r="F2" s="4"/>
      <c r="G2" s="4"/>
      <c r="H2" s="4"/>
      <c r="I2" s="4"/>
      <c r="J2" s="4"/>
      <c r="K2" s="20"/>
      <c r="L2" s="20"/>
    </row>
    <row r="3" spans="1:12" ht="18.75" x14ac:dyDescent="0.3">
      <c r="A3" s="1"/>
      <c r="B3" s="1"/>
      <c r="C3" s="1"/>
      <c r="D3" s="1"/>
      <c r="E3" s="1"/>
      <c r="F3" s="1"/>
      <c r="G3" s="1"/>
      <c r="H3" s="1"/>
      <c r="I3" s="1"/>
      <c r="J3" s="22"/>
      <c r="K3" s="43" t="s">
        <v>23</v>
      </c>
      <c r="L3" s="43"/>
    </row>
    <row r="4" spans="1:12" ht="18.75" x14ac:dyDescent="0.3">
      <c r="A4" s="1"/>
      <c r="B4" s="1"/>
      <c r="C4" s="1"/>
      <c r="D4" s="1"/>
      <c r="E4" s="1"/>
      <c r="F4" s="1"/>
      <c r="G4" s="1"/>
      <c r="H4" s="1"/>
      <c r="I4" s="1"/>
      <c r="J4" s="22"/>
      <c r="K4" s="43" t="s">
        <v>8</v>
      </c>
      <c r="L4" s="43"/>
    </row>
    <row r="5" spans="1:12" ht="18.75" x14ac:dyDescent="0.3">
      <c r="A5" s="1"/>
      <c r="B5" s="1"/>
      <c r="C5" s="1"/>
      <c r="D5" s="1"/>
      <c r="E5" s="1"/>
      <c r="F5" s="1"/>
      <c r="G5" s="1"/>
      <c r="H5" s="1"/>
      <c r="I5" s="1"/>
      <c r="J5" s="22"/>
      <c r="K5" s="44"/>
      <c r="L5" s="44"/>
    </row>
    <row r="6" spans="1:12" ht="25.5" customHeight="1" x14ac:dyDescent="0.3">
      <c r="A6" s="1"/>
      <c r="B6" s="45" t="s">
        <v>21</v>
      </c>
      <c r="C6" s="45"/>
      <c r="D6" s="45"/>
      <c r="E6" s="45"/>
      <c r="F6" s="45"/>
      <c r="G6" s="45"/>
      <c r="H6" s="45"/>
      <c r="I6" s="45"/>
      <c r="J6" s="45"/>
      <c r="K6" s="45"/>
      <c r="L6" s="45"/>
    </row>
    <row r="7" spans="1:12" ht="14.25" customHeight="1" x14ac:dyDescent="0.3">
      <c r="A7" s="1"/>
      <c r="B7" s="41" t="s">
        <v>20</v>
      </c>
      <c r="C7" s="41"/>
      <c r="D7" s="41"/>
      <c r="E7" s="41"/>
      <c r="F7" s="41"/>
      <c r="G7" s="41"/>
      <c r="H7" s="41"/>
      <c r="I7" s="41"/>
      <c r="J7" s="41"/>
      <c r="K7" s="41"/>
      <c r="L7" s="41"/>
    </row>
    <row r="8" spans="1:12" ht="27" customHeight="1" x14ac:dyDescent="0.3">
      <c r="A8" s="1"/>
      <c r="B8" s="42"/>
      <c r="C8" s="42"/>
      <c r="D8" s="42"/>
      <c r="E8" s="42"/>
      <c r="F8" s="42"/>
      <c r="G8" s="42"/>
      <c r="H8" s="42"/>
      <c r="I8" s="42"/>
      <c r="J8" s="42"/>
      <c r="K8" s="42"/>
      <c r="L8" s="42"/>
    </row>
    <row r="9" spans="1:12" ht="16.5" customHeight="1" x14ac:dyDescent="0.3">
      <c r="A9" s="3"/>
      <c r="B9" s="2"/>
      <c r="C9" s="2"/>
      <c r="D9" s="2"/>
      <c r="E9" s="2"/>
      <c r="F9" s="2"/>
      <c r="G9" s="2"/>
      <c r="H9" s="2"/>
      <c r="I9" s="2"/>
      <c r="J9" s="2"/>
      <c r="K9" s="2"/>
      <c r="L9" s="2"/>
    </row>
    <row r="10" spans="1:12" ht="15.75" x14ac:dyDescent="0.2">
      <c r="A10" s="47" t="s">
        <v>2</v>
      </c>
      <c r="B10" s="48" t="s">
        <v>0</v>
      </c>
      <c r="C10" s="48" t="s">
        <v>16</v>
      </c>
      <c r="D10" s="23"/>
      <c r="E10" s="23"/>
      <c r="F10" s="32"/>
      <c r="G10" s="32"/>
      <c r="H10" s="40"/>
      <c r="I10" s="40"/>
      <c r="J10" s="48" t="s">
        <v>1</v>
      </c>
      <c r="K10" s="49" t="s">
        <v>4</v>
      </c>
      <c r="L10" s="48" t="s">
        <v>5</v>
      </c>
    </row>
    <row r="11" spans="1:12" ht="15.75" x14ac:dyDescent="0.2">
      <c r="A11" s="47"/>
      <c r="B11" s="48"/>
      <c r="C11" s="48"/>
      <c r="D11" s="25">
        <v>46071</v>
      </c>
      <c r="E11" s="23" t="s">
        <v>28</v>
      </c>
      <c r="F11" s="25">
        <v>46106</v>
      </c>
      <c r="G11" s="32" t="s">
        <v>28</v>
      </c>
      <c r="H11" s="25">
        <v>46148</v>
      </c>
      <c r="I11" s="40" t="s">
        <v>28</v>
      </c>
      <c r="J11" s="48"/>
      <c r="K11" s="48"/>
      <c r="L11" s="48"/>
    </row>
    <row r="12" spans="1:12" ht="57.75" customHeight="1" x14ac:dyDescent="0.2">
      <c r="A12" s="47"/>
      <c r="B12" s="48"/>
      <c r="C12" s="48"/>
      <c r="D12" s="23"/>
      <c r="E12" s="23"/>
      <c r="F12" s="32"/>
      <c r="G12" s="32"/>
      <c r="H12" s="40"/>
      <c r="I12" s="40"/>
      <c r="J12" s="48"/>
      <c r="K12" s="48"/>
      <c r="L12" s="48"/>
    </row>
    <row r="13" spans="1:12" ht="15.75" x14ac:dyDescent="0.2">
      <c r="A13" s="5">
        <v>1</v>
      </c>
      <c r="B13" s="5">
        <v>2</v>
      </c>
      <c r="C13" s="5">
        <v>3</v>
      </c>
      <c r="D13" s="5">
        <v>4</v>
      </c>
      <c r="E13" s="5">
        <v>5</v>
      </c>
      <c r="F13" s="31">
        <v>6</v>
      </c>
      <c r="G13" s="31">
        <v>7</v>
      </c>
      <c r="H13" s="39">
        <v>8</v>
      </c>
      <c r="I13" s="39">
        <v>9</v>
      </c>
      <c r="J13" s="19">
        <v>10</v>
      </c>
      <c r="K13" s="5">
        <v>11</v>
      </c>
      <c r="L13" s="5">
        <v>12</v>
      </c>
    </row>
    <row r="14" spans="1:12" ht="15.75" x14ac:dyDescent="0.2">
      <c r="A14" s="5">
        <v>1</v>
      </c>
      <c r="B14" s="13" t="s">
        <v>24</v>
      </c>
      <c r="C14" s="5"/>
      <c r="D14" s="5"/>
      <c r="E14" s="5"/>
      <c r="F14" s="31"/>
      <c r="G14" s="31"/>
      <c r="H14" s="39"/>
      <c r="I14" s="39"/>
      <c r="J14" s="19"/>
      <c r="K14" s="5"/>
      <c r="L14" s="5"/>
    </row>
    <row r="15" spans="1:12" ht="50.25" customHeight="1" x14ac:dyDescent="0.2">
      <c r="A15" s="30" t="s">
        <v>3</v>
      </c>
      <c r="B15" s="5" t="s">
        <v>17</v>
      </c>
      <c r="C15" s="14">
        <v>600000</v>
      </c>
      <c r="D15" s="14">
        <v>0</v>
      </c>
      <c r="E15" s="14">
        <v>600000</v>
      </c>
      <c r="F15" s="14">
        <v>0</v>
      </c>
      <c r="G15" s="14">
        <v>600000</v>
      </c>
      <c r="H15" s="14">
        <v>0</v>
      </c>
      <c r="I15" s="14">
        <v>600000</v>
      </c>
      <c r="J15" s="19" t="s">
        <v>6</v>
      </c>
      <c r="K15" s="15">
        <v>46380</v>
      </c>
      <c r="L15" s="5" t="s">
        <v>11</v>
      </c>
    </row>
    <row r="16" spans="1:12" ht="15.75" x14ac:dyDescent="0.2">
      <c r="A16" s="5">
        <v>2</v>
      </c>
      <c r="B16" s="13" t="s">
        <v>25</v>
      </c>
      <c r="C16" s="14"/>
      <c r="D16" s="14"/>
      <c r="E16" s="14"/>
      <c r="F16" s="14"/>
      <c r="G16" s="14"/>
      <c r="H16" s="14"/>
      <c r="I16" s="14"/>
      <c r="J16" s="19"/>
      <c r="K16" s="5"/>
      <c r="L16" s="5"/>
    </row>
    <row r="17" spans="1:13" ht="201.75" customHeight="1" x14ac:dyDescent="0.2">
      <c r="A17" s="30" t="s">
        <v>14</v>
      </c>
      <c r="B17" s="33" t="s">
        <v>27</v>
      </c>
      <c r="C17" s="34">
        <v>500000</v>
      </c>
      <c r="D17" s="34">
        <v>635845.56000000006</v>
      </c>
      <c r="E17" s="34">
        <v>1135845.56</v>
      </c>
      <c r="F17" s="34">
        <v>0</v>
      </c>
      <c r="G17" s="34">
        <v>1135845.56</v>
      </c>
      <c r="H17" s="34">
        <v>0</v>
      </c>
      <c r="I17" s="34">
        <v>1135845.56</v>
      </c>
      <c r="J17" s="19" t="s">
        <v>6</v>
      </c>
      <c r="K17" s="15">
        <v>46380</v>
      </c>
      <c r="L17" s="5" t="s">
        <v>10</v>
      </c>
    </row>
    <row r="18" spans="1:13" ht="36.75" customHeight="1" x14ac:dyDescent="0.2">
      <c r="A18" s="30" t="s">
        <v>15</v>
      </c>
      <c r="B18" s="33" t="s">
        <v>18</v>
      </c>
      <c r="C18" s="35">
        <v>1000000</v>
      </c>
      <c r="D18" s="35">
        <v>500000</v>
      </c>
      <c r="E18" s="35">
        <v>1500000</v>
      </c>
      <c r="F18" s="35">
        <v>0</v>
      </c>
      <c r="G18" s="35">
        <v>1500000</v>
      </c>
      <c r="H18" s="35">
        <v>0</v>
      </c>
      <c r="I18" s="35">
        <v>1500000</v>
      </c>
      <c r="J18" s="19" t="s">
        <v>6</v>
      </c>
      <c r="K18" s="16">
        <v>46380</v>
      </c>
      <c r="L18" s="5" t="s">
        <v>10</v>
      </c>
    </row>
    <row r="19" spans="1:13" ht="52.5" customHeight="1" x14ac:dyDescent="0.2">
      <c r="A19" s="30" t="s">
        <v>26</v>
      </c>
      <c r="B19" s="33" t="s">
        <v>35</v>
      </c>
      <c r="C19" s="35"/>
      <c r="D19" s="35">
        <v>3846800</v>
      </c>
      <c r="E19" s="35">
        <v>3846800</v>
      </c>
      <c r="F19" s="35">
        <v>0</v>
      </c>
      <c r="G19" s="35">
        <v>3846800</v>
      </c>
      <c r="H19" s="35">
        <v>0</v>
      </c>
      <c r="I19" s="35">
        <v>3846800</v>
      </c>
      <c r="J19" s="23" t="s">
        <v>6</v>
      </c>
      <c r="K19" s="16">
        <v>46380</v>
      </c>
      <c r="L19" s="5" t="s">
        <v>10</v>
      </c>
    </row>
    <row r="20" spans="1:13" ht="52.5" customHeight="1" x14ac:dyDescent="0.2">
      <c r="A20" s="30" t="s">
        <v>31</v>
      </c>
      <c r="B20" s="27" t="s">
        <v>34</v>
      </c>
      <c r="C20" s="35"/>
      <c r="D20" s="35">
        <v>817185.74</v>
      </c>
      <c r="E20" s="35">
        <v>817185.74</v>
      </c>
      <c r="F20" s="35">
        <v>0</v>
      </c>
      <c r="G20" s="35">
        <v>817185.74</v>
      </c>
      <c r="H20" s="26">
        <v>1306418.8500000001</v>
      </c>
      <c r="I20" s="26">
        <v>2123604.59</v>
      </c>
      <c r="J20" s="24" t="s">
        <v>6</v>
      </c>
      <c r="K20" s="16">
        <v>46380</v>
      </c>
      <c r="L20" s="5" t="s">
        <v>10</v>
      </c>
    </row>
    <row r="21" spans="1:13" ht="52.5" customHeight="1" x14ac:dyDescent="0.2">
      <c r="A21" s="30" t="s">
        <v>32</v>
      </c>
      <c r="B21" s="27" t="s">
        <v>29</v>
      </c>
      <c r="C21" s="35"/>
      <c r="D21" s="35">
        <v>71950</v>
      </c>
      <c r="E21" s="35">
        <v>71950</v>
      </c>
      <c r="F21" s="35">
        <v>0</v>
      </c>
      <c r="G21" s="35">
        <v>71950</v>
      </c>
      <c r="H21" s="26">
        <v>93400</v>
      </c>
      <c r="I21" s="26">
        <v>258750</v>
      </c>
      <c r="J21" s="24" t="s">
        <v>6</v>
      </c>
      <c r="K21" s="16">
        <v>46380</v>
      </c>
      <c r="L21" s="5" t="s">
        <v>10</v>
      </c>
    </row>
    <row r="22" spans="1:13" ht="52.5" customHeight="1" x14ac:dyDescent="0.2">
      <c r="A22" s="30" t="s">
        <v>33</v>
      </c>
      <c r="B22" s="27" t="s">
        <v>30</v>
      </c>
      <c r="C22" s="35"/>
      <c r="D22" s="35">
        <v>71950</v>
      </c>
      <c r="E22" s="35">
        <v>71950</v>
      </c>
      <c r="F22" s="35">
        <v>0</v>
      </c>
      <c r="G22" s="35">
        <v>71950</v>
      </c>
      <c r="H22" s="26">
        <v>93400</v>
      </c>
      <c r="I22" s="26">
        <v>258750</v>
      </c>
      <c r="J22" s="24" t="s">
        <v>6</v>
      </c>
      <c r="K22" s="16">
        <v>46380</v>
      </c>
      <c r="L22" s="5" t="s">
        <v>10</v>
      </c>
    </row>
    <row r="23" spans="1:13" ht="52.5" customHeight="1" x14ac:dyDescent="0.2">
      <c r="A23" s="30" t="s">
        <v>36</v>
      </c>
      <c r="B23" s="33" t="s">
        <v>37</v>
      </c>
      <c r="C23" s="35"/>
      <c r="D23" s="35"/>
      <c r="E23" s="35"/>
      <c r="F23" s="35">
        <v>200000</v>
      </c>
      <c r="G23" s="35">
        <v>200000</v>
      </c>
      <c r="H23" s="35">
        <v>0</v>
      </c>
      <c r="I23" s="35">
        <v>200000</v>
      </c>
      <c r="J23" s="32" t="s">
        <v>6</v>
      </c>
      <c r="K23" s="16">
        <v>46380</v>
      </c>
      <c r="L23" s="31" t="s">
        <v>10</v>
      </c>
    </row>
    <row r="24" spans="1:13" ht="15.75" x14ac:dyDescent="0.25">
      <c r="A24" s="6"/>
      <c r="B24" s="36" t="s">
        <v>7</v>
      </c>
      <c r="C24" s="37">
        <f>SUM(C15:C18)</f>
        <v>2100000</v>
      </c>
      <c r="D24" s="37"/>
      <c r="E24" s="37">
        <f>SUM(E15:E22)</f>
        <v>8043731.3000000007</v>
      </c>
      <c r="F24" s="37"/>
      <c r="G24" s="37">
        <f>SUM(G15:G23)</f>
        <v>8243731.3000000007</v>
      </c>
      <c r="H24" s="28"/>
      <c r="I24" s="28">
        <f>SUM(I15:I23)</f>
        <v>9923750.1500000004</v>
      </c>
      <c r="J24" s="7"/>
      <c r="K24" s="8"/>
      <c r="L24" s="9"/>
    </row>
    <row r="25" spans="1:13" ht="15.75" x14ac:dyDescent="0.25">
      <c r="A25" s="6"/>
      <c r="B25" s="36" t="s">
        <v>12</v>
      </c>
      <c r="C25" s="38"/>
      <c r="D25" s="37">
        <f>SUM(D17:D22)</f>
        <v>5943731.3000000007</v>
      </c>
      <c r="E25" s="38"/>
      <c r="F25" s="38">
        <f>SUM(F15:F23)</f>
        <v>200000</v>
      </c>
      <c r="G25" s="38"/>
      <c r="H25" s="29">
        <f>SUM(H15:H23)</f>
        <v>1493218.85</v>
      </c>
      <c r="I25" s="29"/>
      <c r="J25" s="7"/>
      <c r="K25" s="8"/>
      <c r="L25" s="9"/>
    </row>
    <row r="26" spans="1:13" ht="15.75" x14ac:dyDescent="0.25">
      <c r="A26" s="6"/>
      <c r="B26" s="36" t="s">
        <v>13</v>
      </c>
      <c r="C26" s="37">
        <f>SUM(C15:C18)</f>
        <v>2100000</v>
      </c>
      <c r="D26" s="37"/>
      <c r="E26" s="37">
        <f>SUM(E15:E22)</f>
        <v>8043731.3000000007</v>
      </c>
      <c r="F26" s="37"/>
      <c r="G26" s="37">
        <f>SUM(G15:G23)</f>
        <v>8243731.3000000007</v>
      </c>
      <c r="H26" s="28"/>
      <c r="I26" s="28">
        <v>9923750.1500000004</v>
      </c>
      <c r="J26" s="7"/>
      <c r="K26" s="8"/>
      <c r="L26" s="9"/>
    </row>
    <row r="27" spans="1:13" ht="15.75" x14ac:dyDescent="0.25">
      <c r="A27" s="10"/>
      <c r="B27" s="21"/>
      <c r="C27" s="11" t="s">
        <v>9</v>
      </c>
      <c r="D27" s="11"/>
      <c r="E27" s="11"/>
      <c r="F27" s="11"/>
      <c r="G27" s="11"/>
      <c r="H27" s="11"/>
      <c r="I27" s="11"/>
      <c r="J27" s="12"/>
      <c r="K27" s="46"/>
      <c r="L27" s="46"/>
    </row>
    <row r="28" spans="1:13" x14ac:dyDescent="0.2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</row>
    <row r="29" spans="1:13" ht="23.25" customHeight="1" x14ac:dyDescent="0.2">
      <c r="A29" s="4"/>
      <c r="B29" s="18" t="s">
        <v>19</v>
      </c>
      <c r="C29" s="17"/>
      <c r="D29" s="17"/>
      <c r="E29" s="17"/>
      <c r="F29" s="17"/>
      <c r="G29" s="17"/>
      <c r="H29" s="17"/>
      <c r="I29" s="17"/>
      <c r="J29" s="17"/>
      <c r="K29" s="18" t="s">
        <v>22</v>
      </c>
      <c r="L29" s="17"/>
      <c r="M29" s="17"/>
    </row>
  </sheetData>
  <mergeCells count="13">
    <mergeCell ref="K27:L27"/>
    <mergeCell ref="A10:A12"/>
    <mergeCell ref="B10:B12"/>
    <mergeCell ref="C10:C12"/>
    <mergeCell ref="J10:J12"/>
    <mergeCell ref="K10:K12"/>
    <mergeCell ref="L10:L12"/>
    <mergeCell ref="B7:L8"/>
    <mergeCell ref="K1:L1"/>
    <mergeCell ref="K3:L3"/>
    <mergeCell ref="K4:L4"/>
    <mergeCell ref="K5:L5"/>
    <mergeCell ref="B6:L6"/>
  </mergeCells>
  <pageMargins left="0.74803149606299213" right="0.35433070866141736" top="0.39370078740157483" bottom="0.39370078740157483" header="0.11811023622047245" footer="0.11811023622047245"/>
  <pageSetup paperSize="9" scale="56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06.05.2026</vt:lpstr>
      <vt:lpstr>'06.05.2026'!Область_печати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Hewlett Packard</cp:lastModifiedBy>
  <cp:lastPrinted>2026-05-07T08:35:32Z</cp:lastPrinted>
  <dcterms:created xsi:type="dcterms:W3CDTF">2021-11-10T12:11:01Z</dcterms:created>
  <dcterms:modified xsi:type="dcterms:W3CDTF">2026-05-07T08:37:38Z</dcterms:modified>
</cp:coreProperties>
</file>