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медицина\програми\2026\3293 Про внесення змін до програми фінпідтримки КНП ЗЦМЛ\"/>
    </mc:Choice>
  </mc:AlternateContent>
  <bookViews>
    <workbookView xWindow="0" yWindow="0" windowWidth="28770" windowHeight="12060"/>
  </bookViews>
  <sheets>
    <sheet name="Додаток 3.2 до Програми" sheetId="3" r:id="rId1"/>
  </sheets>
  <calcPr calcId="162913"/>
</workbook>
</file>

<file path=xl/calcChain.xml><?xml version="1.0" encoding="utf-8"?>
<calcChain xmlns="http://schemas.openxmlformats.org/spreadsheetml/2006/main">
  <c r="K19" i="3" l="1"/>
  <c r="K18" i="3"/>
  <c r="K17" i="3"/>
  <c r="K16" i="3"/>
  <c r="K15" i="3"/>
  <c r="K13" i="3"/>
  <c r="K12" i="3"/>
  <c r="K11" i="3"/>
  <c r="K10" i="3"/>
  <c r="K9" i="3"/>
  <c r="K7" i="3"/>
  <c r="K8" i="3"/>
  <c r="C19" i="3"/>
  <c r="D19" i="3"/>
  <c r="E19" i="3"/>
  <c r="F19" i="3"/>
  <c r="G19" i="3"/>
  <c r="H19" i="3"/>
  <c r="I19" i="3"/>
  <c r="J19" i="3"/>
  <c r="I15" i="3" l="1"/>
  <c r="G13" i="3" l="1"/>
  <c r="I13" i="3" s="1"/>
  <c r="G12" i="3"/>
  <c r="I12" i="3" s="1"/>
  <c r="E14" i="3" l="1"/>
  <c r="G14" i="3" s="1"/>
  <c r="I14" i="3" s="1"/>
  <c r="E17" i="3"/>
  <c r="G17" i="3" s="1"/>
  <c r="E15" i="3"/>
  <c r="E16" i="3"/>
  <c r="G16" i="3" s="1"/>
  <c r="I16" i="3" s="1"/>
  <c r="E11" i="3"/>
  <c r="G11" i="3" s="1"/>
  <c r="I11" i="3" s="1"/>
  <c r="E9" i="3"/>
  <c r="G9" i="3" s="1"/>
  <c r="I9" i="3" s="1"/>
  <c r="E8" i="3"/>
  <c r="G8" i="3" s="1"/>
  <c r="I8" i="3" s="1"/>
  <c r="E7" i="3"/>
  <c r="G7" i="3" s="1"/>
  <c r="I7" i="3" s="1"/>
  <c r="E10" i="3"/>
  <c r="G10" i="3" s="1"/>
  <c r="I10" i="3" s="1"/>
  <c r="I17" i="3" l="1"/>
</calcChain>
</file>

<file path=xl/sharedStrings.xml><?xml version="1.0" encoding="utf-8"?>
<sst xmlns="http://schemas.openxmlformats.org/spreadsheetml/2006/main" count="75" uniqueCount="41">
  <si>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</si>
  <si>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</si>
  <si>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</si>
  <si>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</si>
  <si>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</si>
  <si>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</si>
  <si>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</si>
  <si>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 xml:space="preserve">Матеріальна підтримка та стимулювання працівників  </t>
  </si>
  <si>
    <t>Придбання предметів, матеріалів, обладнання та інвентарю (господарських, будівельних, електротоварів, меблів та інших малоцінних предметів, паливно-мастильних матеріалів, канцелярського та письмового приладдя, бланків, паперу та інше)</t>
  </si>
  <si>
    <t>Оплата комунальних послуг та енергоносіїв (оплата за теплопостачання, газопостачання, водопостачання та водовідведення, електроенергію, вивіз сміття)</t>
  </si>
  <si>
    <t>4</t>
  </si>
  <si>
    <t>5</t>
  </si>
  <si>
    <t>6</t>
  </si>
  <si>
    <t>7</t>
  </si>
  <si>
    <t>8</t>
  </si>
  <si>
    <t>Придбання медичного обладнання та медичного інструментарію</t>
  </si>
  <si>
    <t xml:space="preserve">Оплата праці, нарахування на оплату праці працівникам, які прийняті на військову службу за контрактом під час дії особливого періоду на строк до його закінчення або до дня фактичного звільнення. </t>
  </si>
  <si>
    <t>Відшкодування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</t>
  </si>
  <si>
    <t>9</t>
  </si>
  <si>
    <t>10</t>
  </si>
  <si>
    <t>11</t>
  </si>
  <si>
    <t>бюджет Здолбунівської міської ТГ, Здовбицької ТГ, Мізоцької ТГ</t>
  </si>
  <si>
    <t>3</t>
  </si>
  <si>
    <t>Виділити кошти для імуносупресорної терапії хворим з трансплантацією нирок</t>
  </si>
  <si>
    <t>Управління з гуманітарних питань Здолбунівської міської ради</t>
  </si>
  <si>
    <t xml:space="preserve">Управління з гуманітарних питань Здолбунівської міської ради </t>
  </si>
  <si>
    <t>Оплата послуг (крім комунальних): ремонт медичного обладнання, ремонт і технічне обслуговування техніки, телекомунікаційні послуги, послуги з охорони, повірка електричних лічильників, заправка картриджів та поточний ремонт оргтехніки, поточний ремонт приміщень, автомобілів, послуги по страхуванню медперсоналу, водіїв, автомобілів та інше.</t>
  </si>
  <si>
    <t>Поточні  ремонти закладу.</t>
  </si>
  <si>
    <t>Пртдбання обладнання і предметів довгострокового зберігання.</t>
  </si>
  <si>
    <t>Разом:</t>
  </si>
  <si>
    <t>Придбання медикаментів, дезинфікуючих засобів, засобів індивідуального захисту та перв'язувальних матеріалів (лікарські засоби, вироби медичного призначення, дрібний медичний інвентар та малоцінне медичне обладнання)</t>
  </si>
  <si>
    <t xml:space="preserve">Додаток 3.2 до Програми 
</t>
  </si>
  <si>
    <t>2026 рік</t>
  </si>
  <si>
    <t xml:space="preserve">Завдання  та заходи цільової програми фінансової підтримки комунального некомерційного підприємства «Здолбунівська центральна міська лікарня» Здолбунівської міської ради Рівненської області на 2026 рік </t>
  </si>
  <si>
    <t xml:space="preserve"> Секретар міської ради</t>
  </si>
  <si>
    <t xml:space="preserve">                Олег БАБІЙ</t>
  </si>
  <si>
    <t>Всього</t>
  </si>
  <si>
    <t>»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</si>
  <si>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</si>
  <si>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12</t>
  </si>
  <si>
    <t>державний бюджет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</si>
</sst>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vertical="top" wrapText="1"/>
    </xf>
    <xf numFmtId="0" fontId="0" fillId="0" borderId="0" xfId="0" applyFill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/>
    <xf numFmtId="1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Fill="1"/>
    <xf numFmtId="0" fontId="2" fillId="0" borderId="3" xfId="0" applyFont="1" applyBorder="1" applyAlignment="1">
      <alignment wrapText="1"/>
    </xf>
    <xf numFmtId="49" fontId="1" fillId="0" borderId="0" xfId="0" applyNumberFormat="1" applyFont="1" applyBorder="1"/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Border="1"/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Fill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R9" sqref="R9"/>
    </sheetView>
  </sheetViews>
  <sheetFormatPr defaultRowHeight="12.75" x14ac:dyDescent="0.2"/>
  <cols>
    <col min="1" max="1" width="3.42578125" customWidth="1"/>
    <col min="2" max="2" width="33" customWidth="1"/>
    <col min="3" max="3" width="14" customWidth="1"/>
    <col min="4" max="4" width="12" customWidth="1"/>
    <col min="5" max="5" width="11.7109375" customWidth="1"/>
    <col min="6" max="6" width="12" customWidth="1"/>
    <col min="7" max="8" width="12.28515625" customWidth="1"/>
    <col min="9" max="9" width="12.7109375" customWidth="1"/>
    <col min="10" max="11" width="12" customWidth="1"/>
    <col min="12" max="12" width="15.42578125" customWidth="1"/>
    <col min="13" max="13" width="7.85546875" customWidth="1"/>
    <col min="14" max="14" width="15.5703125" customWidth="1"/>
    <col min="15" max="15" width="1.5703125" customWidth="1"/>
  </cols>
  <sheetData>
    <row r="1" spans="1:15" ht="35.25" customHeight="1" x14ac:dyDescent="0.2">
      <c r="M1" s="30" t="s">
        <v>31</v>
      </c>
      <c r="N1" s="30"/>
    </row>
    <row r="2" spans="1:15" ht="54.75" customHeight="1" thickBot="1" x14ac:dyDescent="0.35">
      <c r="B2" s="31" t="s">
        <v>33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5" ht="13.5" hidden="1" customHeight="1" x14ac:dyDescent="0.3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5" ht="79.5" customHeight="1" thickBot="1" x14ac:dyDescent="0.25">
      <c r="A4" s="32" t="s">
        <v>4</v>
      </c>
      <c r="B4" s="32" t="s">
        <v>0</v>
      </c>
      <c r="C4" s="32" t="s">
        <v>5</v>
      </c>
      <c r="D4" s="33" t="s">
        <v>6</v>
      </c>
      <c r="E4" s="34"/>
      <c r="F4" s="34"/>
      <c r="G4" s="34"/>
      <c r="H4" s="34"/>
      <c r="I4" s="34"/>
      <c r="J4" s="34"/>
      <c r="K4" s="35"/>
      <c r="L4" s="32" t="s">
        <v>1</v>
      </c>
      <c r="M4" s="32" t="s">
        <v>2</v>
      </c>
      <c r="N4" s="32" t="s">
        <v>3</v>
      </c>
      <c r="O4" s="22"/>
    </row>
    <row r="5" spans="1:15" ht="19.5" thickBot="1" x14ac:dyDescent="0.25">
      <c r="A5" s="32"/>
      <c r="B5" s="32"/>
      <c r="C5" s="32"/>
      <c r="D5" s="11">
        <v>46008</v>
      </c>
      <c r="E5" s="23" t="s">
        <v>36</v>
      </c>
      <c r="F5" s="11">
        <v>46071</v>
      </c>
      <c r="G5" s="27" t="s">
        <v>36</v>
      </c>
      <c r="H5" s="11">
        <v>46106</v>
      </c>
      <c r="I5" s="28" t="s">
        <v>36</v>
      </c>
      <c r="J5" s="11">
        <v>46148</v>
      </c>
      <c r="K5" s="29" t="s">
        <v>36</v>
      </c>
      <c r="L5" s="32"/>
      <c r="M5" s="32"/>
      <c r="N5" s="32"/>
      <c r="O5" s="22"/>
    </row>
    <row r="6" spans="1:15" ht="19.5" thickBot="1" x14ac:dyDescent="0.25">
      <c r="A6" s="23">
        <v>1</v>
      </c>
      <c r="B6" s="23">
        <v>2</v>
      </c>
      <c r="C6" s="23">
        <v>3</v>
      </c>
      <c r="D6" s="23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  <c r="M6" s="12">
        <v>13</v>
      </c>
      <c r="N6" s="12">
        <v>14</v>
      </c>
      <c r="O6" s="22"/>
    </row>
    <row r="7" spans="1:15" ht="95.25" thickBot="1" x14ac:dyDescent="0.3">
      <c r="A7" s="7">
        <v>1</v>
      </c>
      <c r="B7" s="2" t="s">
        <v>7</v>
      </c>
      <c r="C7" s="8">
        <v>0</v>
      </c>
      <c r="D7" s="23"/>
      <c r="E7" s="10">
        <f>C7+D7</f>
        <v>0</v>
      </c>
      <c r="F7" s="10"/>
      <c r="G7" s="10">
        <f t="shared" ref="G7:K18" si="0">E7+F7</f>
        <v>0</v>
      </c>
      <c r="H7" s="10"/>
      <c r="I7" s="10">
        <f t="shared" si="0"/>
        <v>0</v>
      </c>
      <c r="J7" s="10"/>
      <c r="K7" s="10">
        <f t="shared" si="0"/>
        <v>0</v>
      </c>
      <c r="L7" s="23" t="s">
        <v>21</v>
      </c>
      <c r="M7" s="24" t="s">
        <v>32</v>
      </c>
      <c r="N7" s="23" t="s">
        <v>24</v>
      </c>
      <c r="O7" s="22"/>
    </row>
    <row r="8" spans="1:15" ht="94.5" customHeight="1" thickBot="1" x14ac:dyDescent="0.3">
      <c r="A8" s="7">
        <v>2</v>
      </c>
      <c r="B8" s="2" t="s">
        <v>27</v>
      </c>
      <c r="C8" s="8">
        <v>0</v>
      </c>
      <c r="D8" s="23"/>
      <c r="E8" s="10">
        <f>C8+D8</f>
        <v>0</v>
      </c>
      <c r="F8" s="10"/>
      <c r="G8" s="10">
        <f t="shared" si="0"/>
        <v>0</v>
      </c>
      <c r="H8" s="10">
        <v>6001062</v>
      </c>
      <c r="I8" s="10">
        <f t="shared" si="0"/>
        <v>6001062</v>
      </c>
      <c r="J8" s="10">
        <v>-6001062</v>
      </c>
      <c r="K8" s="10">
        <f t="shared" si="0"/>
        <v>0</v>
      </c>
      <c r="L8" s="23" t="s">
        <v>21</v>
      </c>
      <c r="M8" s="24" t="s">
        <v>32</v>
      </c>
      <c r="N8" s="23" t="s">
        <v>24</v>
      </c>
      <c r="O8" s="22"/>
    </row>
    <row r="9" spans="1:15" ht="141.75" customHeight="1" thickBot="1" x14ac:dyDescent="0.3">
      <c r="A9" s="4" t="s">
        <v>22</v>
      </c>
      <c r="B9" s="2" t="s">
        <v>8</v>
      </c>
      <c r="C9" s="9">
        <v>0</v>
      </c>
      <c r="D9" s="3"/>
      <c r="E9" s="10">
        <f>C9+D9</f>
        <v>0</v>
      </c>
      <c r="F9" s="10"/>
      <c r="G9" s="10">
        <f t="shared" si="0"/>
        <v>0</v>
      </c>
      <c r="H9" s="10"/>
      <c r="I9" s="10">
        <f t="shared" si="0"/>
        <v>0</v>
      </c>
      <c r="J9" s="10"/>
      <c r="K9" s="10">
        <f t="shared" si="0"/>
        <v>0</v>
      </c>
      <c r="L9" s="23" t="s">
        <v>21</v>
      </c>
      <c r="M9" s="24" t="s">
        <v>32</v>
      </c>
      <c r="N9" s="23" t="s">
        <v>24</v>
      </c>
    </row>
    <row r="10" spans="1:15" ht="93.75" customHeight="1" thickBot="1" x14ac:dyDescent="0.3">
      <c r="A10" s="4" t="s">
        <v>10</v>
      </c>
      <c r="B10" s="5" t="s">
        <v>9</v>
      </c>
      <c r="C10" s="9">
        <v>9958369</v>
      </c>
      <c r="D10" s="10">
        <v>3077665</v>
      </c>
      <c r="E10" s="10">
        <f>C10+D10</f>
        <v>13036034</v>
      </c>
      <c r="F10" s="10">
        <v>220000</v>
      </c>
      <c r="G10" s="10">
        <f t="shared" si="0"/>
        <v>13256034</v>
      </c>
      <c r="H10" s="10"/>
      <c r="I10" s="10">
        <f t="shared" si="0"/>
        <v>13256034</v>
      </c>
      <c r="J10" s="10">
        <v>500000</v>
      </c>
      <c r="K10" s="10">
        <f t="shared" si="0"/>
        <v>13756034</v>
      </c>
      <c r="L10" s="23" t="s">
        <v>21</v>
      </c>
      <c r="M10" s="24" t="s">
        <v>32</v>
      </c>
      <c r="N10" s="23" t="s">
        <v>25</v>
      </c>
    </row>
    <row r="11" spans="1:15" ht="204.75" customHeight="1" thickBot="1" x14ac:dyDescent="0.3">
      <c r="A11" s="4" t="s">
        <v>11</v>
      </c>
      <c r="B11" s="5" t="s">
        <v>26</v>
      </c>
      <c r="C11" s="9">
        <v>0</v>
      </c>
      <c r="D11" s="3"/>
      <c r="E11" s="10">
        <f>C11+D11</f>
        <v>0</v>
      </c>
      <c r="F11" s="10"/>
      <c r="G11" s="10">
        <f t="shared" si="0"/>
        <v>0</v>
      </c>
      <c r="H11" s="10"/>
      <c r="I11" s="10">
        <f t="shared" si="0"/>
        <v>0</v>
      </c>
      <c r="J11" s="10"/>
      <c r="K11" s="10">
        <f t="shared" si="0"/>
        <v>0</v>
      </c>
      <c r="L11" s="23" t="s">
        <v>21</v>
      </c>
      <c r="M11" s="24" t="s">
        <v>32</v>
      </c>
      <c r="N11" s="23" t="s">
        <v>24</v>
      </c>
    </row>
    <row r="12" spans="1:15" ht="95.25" thickBot="1" x14ac:dyDescent="0.3">
      <c r="A12" s="4" t="s">
        <v>12</v>
      </c>
      <c r="B12" s="5" t="s">
        <v>15</v>
      </c>
      <c r="C12" s="9">
        <v>0</v>
      </c>
      <c r="D12" s="3"/>
      <c r="E12" s="10"/>
      <c r="F12" s="10"/>
      <c r="G12" s="10">
        <f t="shared" si="0"/>
        <v>0</v>
      </c>
      <c r="H12" s="10"/>
      <c r="I12" s="10">
        <f t="shared" si="0"/>
        <v>0</v>
      </c>
      <c r="J12" s="10"/>
      <c r="K12" s="10">
        <f t="shared" si="0"/>
        <v>0</v>
      </c>
      <c r="L12" s="23" t="s">
        <v>21</v>
      </c>
      <c r="M12" s="24" t="s">
        <v>32</v>
      </c>
      <c r="N12" s="23" t="s">
        <v>24</v>
      </c>
    </row>
    <row r="13" spans="1:15" ht="126" customHeight="1" thickBot="1" x14ac:dyDescent="0.3">
      <c r="A13" s="4" t="s">
        <v>13</v>
      </c>
      <c r="B13" s="5" t="s">
        <v>30</v>
      </c>
      <c r="C13" s="9">
        <v>0</v>
      </c>
      <c r="D13" s="10"/>
      <c r="E13" s="10"/>
      <c r="F13" s="10"/>
      <c r="G13" s="10">
        <f t="shared" si="0"/>
        <v>0</v>
      </c>
      <c r="H13" s="10"/>
      <c r="I13" s="10">
        <f t="shared" si="0"/>
        <v>0</v>
      </c>
      <c r="J13" s="10"/>
      <c r="K13" s="10">
        <f t="shared" si="0"/>
        <v>0</v>
      </c>
      <c r="L13" s="23" t="s">
        <v>21</v>
      </c>
      <c r="M13" s="24" t="s">
        <v>32</v>
      </c>
      <c r="N13" s="23" t="s">
        <v>24</v>
      </c>
    </row>
    <row r="14" spans="1:15" ht="95.25" thickBot="1" x14ac:dyDescent="0.3">
      <c r="A14" s="4" t="s">
        <v>14</v>
      </c>
      <c r="B14" s="5" t="s">
        <v>28</v>
      </c>
      <c r="C14" s="9">
        <v>0</v>
      </c>
      <c r="D14" s="3"/>
      <c r="E14" s="10">
        <f>C14+D14</f>
        <v>0</v>
      </c>
      <c r="F14" s="10"/>
      <c r="G14" s="10">
        <f t="shared" si="0"/>
        <v>0</v>
      </c>
      <c r="H14" s="10"/>
      <c r="I14" s="10">
        <f t="shared" si="0"/>
        <v>0</v>
      </c>
      <c r="J14" s="10"/>
      <c r="K14" s="10"/>
      <c r="L14" s="23" t="s">
        <v>21</v>
      </c>
      <c r="M14" s="24" t="s">
        <v>32</v>
      </c>
      <c r="N14" s="23" t="s">
        <v>24</v>
      </c>
    </row>
    <row r="15" spans="1:15" ht="112.5" customHeight="1" thickBot="1" x14ac:dyDescent="0.3">
      <c r="A15" s="4" t="s">
        <v>18</v>
      </c>
      <c r="B15" s="5" t="s">
        <v>16</v>
      </c>
      <c r="C15" s="9">
        <v>0</v>
      </c>
      <c r="D15" s="3"/>
      <c r="E15" s="10">
        <f>C15+D15</f>
        <v>0</v>
      </c>
      <c r="F15" s="10"/>
      <c r="G15" s="10"/>
      <c r="H15" s="10"/>
      <c r="I15" s="10">
        <f t="shared" si="0"/>
        <v>0</v>
      </c>
      <c r="J15" s="10"/>
      <c r="K15" s="10">
        <f t="shared" si="0"/>
        <v>0</v>
      </c>
      <c r="L15" s="23" t="s">
        <v>21</v>
      </c>
      <c r="M15" s="24" t="s">
        <v>32</v>
      </c>
      <c r="N15" s="23" t="s">
        <v>24</v>
      </c>
    </row>
    <row r="16" spans="1:15" ht="111.75" customHeight="1" thickBot="1" x14ac:dyDescent="0.3">
      <c r="A16" s="4" t="s">
        <v>19</v>
      </c>
      <c r="B16" s="5" t="s">
        <v>17</v>
      </c>
      <c r="C16" s="9">
        <v>750000</v>
      </c>
      <c r="D16" s="10">
        <v>1000000</v>
      </c>
      <c r="E16" s="10">
        <f>C16+D16</f>
        <v>1750000</v>
      </c>
      <c r="F16" s="10"/>
      <c r="G16" s="10">
        <f>E16+F16</f>
        <v>1750000</v>
      </c>
      <c r="H16" s="10"/>
      <c r="I16" s="10">
        <f t="shared" si="0"/>
        <v>1750000</v>
      </c>
      <c r="J16" s="10"/>
      <c r="K16" s="10">
        <f t="shared" si="0"/>
        <v>1750000</v>
      </c>
      <c r="L16" s="23" t="s">
        <v>21</v>
      </c>
      <c r="M16" s="24" t="s">
        <v>32</v>
      </c>
      <c r="N16" s="23" t="s">
        <v>24</v>
      </c>
    </row>
    <row r="17" spans="1:15" ht="95.25" thickBot="1" x14ac:dyDescent="0.3">
      <c r="A17" s="4" t="s">
        <v>20</v>
      </c>
      <c r="B17" s="5" t="s">
        <v>23</v>
      </c>
      <c r="C17" s="9">
        <v>150000</v>
      </c>
      <c r="D17" s="10"/>
      <c r="E17" s="10">
        <f>C17+D17</f>
        <v>150000</v>
      </c>
      <c r="F17" s="10"/>
      <c r="G17" s="10">
        <f>E17+F17</f>
        <v>150000</v>
      </c>
      <c r="H17" s="10"/>
      <c r="I17" s="10">
        <f t="shared" si="0"/>
        <v>150000</v>
      </c>
      <c r="J17" s="10"/>
      <c r="K17" s="10">
        <f t="shared" si="0"/>
        <v>150000</v>
      </c>
      <c r="L17" s="23" t="s">
        <v>21</v>
      </c>
      <c r="M17" s="24" t="s">
        <v>32</v>
      </c>
      <c r="N17" s="23" t="s">
        <v>24</v>
      </c>
    </row>
    <row r="18" spans="1:15" ht="112.5" customHeight="1" thickBot="1" x14ac:dyDescent="0.3">
      <c r="A18" s="4" t="s">
        <v>39</v>
      </c>
      <c r="B18" s="5" t="s">
        <v>38</v>
      </c>
      <c r="C18" s="9"/>
      <c r="D18" s="10"/>
      <c r="E18" s="10"/>
      <c r="F18" s="10"/>
      <c r="G18" s="10"/>
      <c r="H18" s="10"/>
      <c r="I18" s="10"/>
      <c r="J18" s="10">
        <v>300238</v>
      </c>
      <c r="K18" s="10">
        <f t="shared" si="0"/>
        <v>300238</v>
      </c>
      <c r="L18" s="29" t="s">
        <v>40</v>
      </c>
      <c r="M18" s="24" t="s">
        <v>32</v>
      </c>
      <c r="N18" s="29" t="s">
        <v>24</v>
      </c>
    </row>
    <row r="19" spans="1:15" ht="16.5" thickBot="1" x14ac:dyDescent="0.3">
      <c r="A19" s="4"/>
      <c r="B19" s="5" t="s">
        <v>29</v>
      </c>
      <c r="C19" s="9">
        <f t="shared" ref="C19:K19" si="1">C17+C16+C15+C14+C13+C12+C11+C10+C9+C8+C7+C18</f>
        <v>10858369</v>
      </c>
      <c r="D19" s="9">
        <f t="shared" si="1"/>
        <v>4077665</v>
      </c>
      <c r="E19" s="9">
        <f t="shared" si="1"/>
        <v>14936034</v>
      </c>
      <c r="F19" s="9">
        <f t="shared" si="1"/>
        <v>220000</v>
      </c>
      <c r="G19" s="9">
        <f t="shared" si="1"/>
        <v>15156034</v>
      </c>
      <c r="H19" s="9">
        <f t="shared" si="1"/>
        <v>6001062</v>
      </c>
      <c r="I19" s="9">
        <f t="shared" si="1"/>
        <v>21157096</v>
      </c>
      <c r="J19" s="9">
        <f t="shared" si="1"/>
        <v>-5200824</v>
      </c>
      <c r="K19" s="9">
        <f t="shared" si="1"/>
        <v>15956272</v>
      </c>
      <c r="L19" s="23"/>
      <c r="M19" s="3"/>
      <c r="N19" s="23"/>
      <c r="O19" t="s">
        <v>37</v>
      </c>
    </row>
    <row r="20" spans="1:15" ht="15.75" x14ac:dyDescent="0.25">
      <c r="A20" s="16"/>
      <c r="B20" s="17"/>
      <c r="C20" s="18"/>
      <c r="D20" s="19"/>
      <c r="E20" s="20"/>
      <c r="F20" s="20"/>
      <c r="G20" s="20"/>
      <c r="H20" s="20"/>
      <c r="I20" s="20"/>
      <c r="J20" s="20"/>
      <c r="K20" s="20"/>
      <c r="L20" s="21"/>
      <c r="M20" s="19"/>
      <c r="N20" s="21"/>
    </row>
    <row r="21" spans="1:15" ht="18" x14ac:dyDescent="0.25">
      <c r="A21" s="1"/>
      <c r="B21" s="13"/>
      <c r="C21" s="13"/>
      <c r="D21" s="14"/>
      <c r="E21" s="13"/>
      <c r="F21" s="13"/>
      <c r="G21" s="13"/>
      <c r="H21" s="13"/>
      <c r="I21" s="13"/>
      <c r="J21" s="13"/>
      <c r="K21" s="13"/>
      <c r="L21" s="13"/>
      <c r="M21" s="13"/>
    </row>
    <row r="22" spans="1:15" ht="18.75" x14ac:dyDescent="0.3">
      <c r="A22" s="1"/>
      <c r="B22" s="25" t="s">
        <v>34</v>
      </c>
      <c r="C22" s="25"/>
      <c r="D22" s="26"/>
      <c r="E22" s="25"/>
      <c r="F22" s="25"/>
      <c r="G22" s="25"/>
      <c r="H22" s="25"/>
      <c r="I22" s="25"/>
      <c r="J22" s="25"/>
      <c r="K22" s="25"/>
      <c r="L22" s="25" t="s">
        <v>35</v>
      </c>
      <c r="M22" s="25"/>
      <c r="N22" s="25"/>
    </row>
    <row r="23" spans="1:15" x14ac:dyDescent="0.2">
      <c r="A23" s="1"/>
      <c r="D23" s="6"/>
    </row>
    <row r="24" spans="1:15" x14ac:dyDescent="0.2">
      <c r="A24" s="1"/>
    </row>
    <row r="25" spans="1:15" x14ac:dyDescent="0.2">
      <c r="A25" s="1"/>
    </row>
    <row r="26" spans="1:15" x14ac:dyDescent="0.2">
      <c r="A26" s="1"/>
    </row>
  </sheetData>
  <mergeCells count="9">
    <mergeCell ref="M1:N1"/>
    <mergeCell ref="B2:N2"/>
    <mergeCell ref="A4:A5"/>
    <mergeCell ref="B4:B5"/>
    <mergeCell ref="C4:C5"/>
    <mergeCell ref="L4:L5"/>
    <mergeCell ref="M4:M5"/>
    <mergeCell ref="N4:N5"/>
    <mergeCell ref="D4:K4"/>
  </mergeCells>
  <pageMargins left="1.1811023622047245" right="0.39370078740157483" top="0.78740157480314965" bottom="0.78740157480314965" header="0.31496062992125984" footer="0.31496062992125984"/>
  <pageSetup paperSize="9" scale="70" orientation="landscape" r:id="rId1"/>
  <headerFooter differentFirst="1">
    <oddHeader>&amp;C3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3.2 до Програми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2026-05-06T12:32:24Z</cp:lastPrinted>
  <dcterms:created xsi:type="dcterms:W3CDTF">2021-11-10T12:11:01Z</dcterms:created>
  <dcterms:modified xsi:type="dcterms:W3CDTF">2026-05-06T12:33:15Z</dcterms:modified>
</cp:coreProperties>
</file>