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6\06_2026\НА САЙТ\3353 Зміни до програм\"/>
    </mc:Choice>
  </mc:AlternateContent>
  <bookViews>
    <workbookView xWindow="0" yWindow="0" windowWidth="20490" windowHeight="7350" activeTab="1"/>
  </bookViews>
  <sheets>
    <sheet name="2026" sheetId="2" r:id="rId1"/>
    <sheet name="2027" sheetId="3" r:id="rId2"/>
  </sheets>
  <definedNames>
    <definedName name="_xlnm.Print_Area" localSheetId="1">'2027'!$A$1:$F$21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 l="1"/>
  <c r="C19" i="3" l="1"/>
  <c r="C19" i="2" l="1"/>
  <c r="F19" i="2" l="1"/>
  <c r="I11" i="2"/>
  <c r="D19" i="2" l="1"/>
  <c r="E10" i="2"/>
  <c r="E9" i="2"/>
  <c r="I19" i="2" l="1"/>
  <c r="E19" i="2"/>
</calcChain>
</file>

<file path=xl/comments1.xml><?xml version="1.0" encoding="utf-8"?>
<comments xmlns="http://schemas.openxmlformats.org/spreadsheetml/2006/main">
  <authors>
    <author>Користувач Asus</author>
  </authors>
  <commentList>
    <comment ref="A18" authorId="0" shapeId="0">
      <text>
        <r>
          <rPr>
            <b/>
            <sz val="9"/>
            <color indexed="81"/>
            <rFont val="Tahoma"/>
            <family val="2"/>
            <charset val="204"/>
          </rPr>
          <t>Користувач Asus:</t>
        </r>
        <r>
          <rPr>
            <sz val="9"/>
            <color indexed="81"/>
            <rFont val="Tahoma"/>
            <family val="2"/>
            <charset val="204"/>
          </rPr>
          <t xml:space="preserve">
</t>
        </r>
      </text>
    </comment>
  </commentList>
</comments>
</file>

<file path=xl/comments2.xml><?xml version="1.0" encoding="utf-8"?>
<comments xmlns="http://schemas.openxmlformats.org/spreadsheetml/2006/main">
  <authors>
    <author>Користувач Asus</author>
  </authors>
  <commentList>
    <comment ref="A18" authorId="0" shapeId="0">
      <text>
        <r>
          <rPr>
            <b/>
            <sz val="9"/>
            <color indexed="81"/>
            <rFont val="Tahoma"/>
            <family val="2"/>
            <charset val="204"/>
          </rPr>
          <t>Користувач Asus:</t>
        </r>
        <r>
          <rPr>
            <sz val="9"/>
            <color indexed="81"/>
            <rFont val="Tahoma"/>
            <family val="2"/>
            <charset val="204"/>
          </rPr>
          <t xml:space="preserve">
</t>
        </r>
      </text>
    </comment>
  </commentList>
</comments>
</file>

<file path=xl/sharedStrings.xml><?xml version="1.0" encoding="utf-8"?>
<sst xmlns="http://schemas.openxmlformats.org/spreadsheetml/2006/main" count="102" uniqueCount="30">
  <si>
    <t>№ з/п</t>
  </si>
  <si>
    <t>Перелік заходів програми</t>
  </si>
  <si>
    <t>Орієнтовні обсяги фінансування (вартість), грн, у тому числі:</t>
  </si>
  <si>
    <t>Коригування обсягів фінансування (грн).</t>
  </si>
  <si>
    <t>Джерела фінансування</t>
  </si>
  <si>
    <t>Строк виконання заходу</t>
  </si>
  <si>
    <t>Виконавець програми</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</si>
  <si>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</si>
  <si>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не портебує</t>
  </si>
  <si>
    <t>Управління з гуманітарних питань</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</si>
  <si>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</si>
  <si>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 та Здовбицької ТГ</t>
  </si>
  <si>
    <t>бюджет Здолбунівської міської ТГ</t>
  </si>
  <si>
    <t>Застосування постійнодіючих процедур, заснованих на принципах системи аналізу небезпечних факторів та контролю у критичних точках (НАССР)</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</si>
  <si>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</si>
  <si>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Всього:</t>
  </si>
  <si>
    <t xml:space="preserve">Завдання  та заходи    місцевої цільової програми «Здорові діти – здорова та успішна нація» Здолбунівської міської територіальної громади на 2025-2027 роки                                                                                                                                                                                                                                                                                                                                                                                                                                                                                                               </t>
  </si>
  <si>
    <t xml:space="preserve">Додаток 23.3.2
до Програми 
</t>
  </si>
  <si>
    <t xml:space="preserve"> Секретар міської ради</t>
  </si>
  <si>
    <t>Олег БАБІЙ</t>
  </si>
  <si>
    <t>Всього</t>
  </si>
  <si>
    <t>бюджет Здолбунівської міської ТГ, державний бюджет</t>
  </si>
  <si>
    <t>Здійснювати моніторинг стану впровадження реформи харчування в закладах освіти</t>
  </si>
  <si>
    <t>Висвітлювати можливості та переваги використання Prozorro Market</t>
  </si>
  <si>
    <t>Рекомендувати кухарям закладів освіти підвищувати кваліфікацію на базі закладів професійної освіти</t>
  </si>
  <si>
    <t>Забезпечення безкоштовним харчуванням  учнів 1-11 (12) класів закладів загальної середньої освіти</t>
  </si>
  <si>
    <t>Відновлення та/або модернізація та технологічне переоснащення  харчоблоків в основі яких лежить сучасний технологічний процес, що забезпечує дотримання норм системи аналізу небезпечних факторів та контролю у критичних точках (НАССР)</t>
  </si>
  <si>
    <t>Аналізувати вартість харчування у закладах освіти територіальних громад</t>
  </si>
  <si>
    <t xml:space="preserve">Брати участь у міжнародних грантових проєктах з метою залучення коштів для модернізації харчоблоків </t>
  </si>
  <si>
    <t xml:space="preserve">Додаток 23.3.3
до Програми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</si>
</sst>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4"/>
      <name val="Times New Roman"/>
      <family val="1"/>
      <charset val="204"/>
    </font>
    <font>
      <sz val="12"/>
      <name val="Times New Roman"/>
      <family val="1"/>
      <charset val="204"/>
    </font>
    <font>
      <sz val="14"/>
      <color theme="1"/>
      <name val="Times New Roman"/>
      <family val="1"/>
      <charset val="204"/>
    </font>
    <font>
      <b/>
      <sz val="14"/>
      <name val="Times New Roman"/>
      <family val="1"/>
      <charset val="204"/>
    </font>
    <font>
      <sz val="14"/>
      <color indexed="8"/>
      <name val="Times New Roman"/>
      <family val="1"/>
      <charset val="204"/>
    </font>
    <font>
      <sz val="14"/>
      <color theme="1"/>
      <name val="Calibri"/>
      <family val="2"/>
      <charset val="204"/>
      <scheme val="minor"/>
    </font>
    <font>
      <sz val="12"/>
      <color rgb="FFFF0000"/>
      <name val="Times New Roman"/>
      <family val="1"/>
      <charset val="204"/>
    </font>
    <font>
      <sz val="11"/>
      <color rgb="FFFF0000"/>
      <name val="Calibri"/>
      <family val="2"/>
      <charset val="204"/>
    </font>
    <font>
      <sz val="9"/>
      <color indexed="81"/>
      <name val="Tahoma"/>
      <family val="2"/>
      <charset val="204"/>
    </font>
    <font>
      <b/>
      <sz val="9"/>
      <color indexed="81"/>
      <name val="Tahoma"/>
      <family val="2"/>
      <charset val="204"/>
    </font>
    <font>
      <sz val="12"/>
      <color theme="1"/>
      <name val="Times New Roman"/>
      <family val="1"/>
      <charset val="204"/>
    </font>
    <font>
      <sz val="12"/>
      <color indexed="8"/>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wrapText="1"/>
    </xf>
    <xf numFmtId="0" fontId="1" fillId="2" borderId="1" xfId="0" applyFont="1" applyFill="1" applyBorder="1" applyAlignment="1">
      <alignment horizontal="justify" vertical="center" wrapText="1"/>
    </xf>
    <xf numFmtId="0" fontId="1" fillId="0" borderId="1" xfId="0" applyFont="1" applyBorder="1" applyAlignment="1">
      <alignment horizontal="justify" vertical="center" wrapText="1"/>
    </xf>
    <xf numFmtId="49" fontId="6" fillId="0" borderId="1" xfId="0" applyNumberFormat="1" applyFont="1" applyBorder="1" applyAlignment="1"/>
    <xf numFmtId="0" fontId="3" fillId="0" borderId="0" xfId="0" applyFont="1" applyAlignment="1">
      <alignment vertical="center"/>
    </xf>
    <xf numFmtId="14" fontId="2"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1" xfId="0" applyNumberFormat="1" applyFont="1" applyBorder="1" applyAlignment="1">
      <alignment vertical="center" wrapText="1"/>
    </xf>
    <xf numFmtId="4" fontId="1" fillId="0" borderId="1" xfId="0" applyNumberFormat="1" applyFont="1" applyFill="1" applyBorder="1" applyAlignment="1">
      <alignment horizontal="center" vertical="center"/>
    </xf>
    <xf numFmtId="4" fontId="1" fillId="0" borderId="1" xfId="0" applyNumberFormat="1" applyFont="1" applyBorder="1" applyAlignment="1">
      <alignment vertical="center"/>
    </xf>
    <xf numFmtId="4" fontId="1" fillId="0" borderId="1" xfId="0" applyNumberFormat="1" applyFont="1" applyFill="1" applyBorder="1" applyAlignment="1">
      <alignment vertical="center" wrapText="1"/>
    </xf>
    <xf numFmtId="0" fontId="2" fillId="0" borderId="1" xfId="0" applyFont="1" applyBorder="1" applyAlignment="1">
      <alignment horizontal="center" vertical="top" wrapText="1"/>
    </xf>
    <xf numFmtId="0" fontId="1" fillId="0" borderId="0" xfId="0" applyFont="1" applyBorder="1" applyAlignment="1">
      <alignment horizontal="center" vertical="center" wrapText="1"/>
    </xf>
    <xf numFmtId="49" fontId="5" fillId="0" borderId="0" xfId="0" applyNumberFormat="1" applyFont="1" applyBorder="1" applyAlignment="1"/>
    <xf numFmtId="4" fontId="3" fillId="0" borderId="0" xfId="0" applyNumberFormat="1" applyFont="1" applyBorder="1"/>
    <xf numFmtId="4" fontId="3" fillId="0" borderId="0" xfId="0" applyNumberFormat="1" applyFont="1" applyBorder="1" applyAlignment="1"/>
    <xf numFmtId="49" fontId="6" fillId="0" borderId="0" xfId="0" applyNumberFormat="1" applyFont="1" applyBorder="1" applyAlignment="1"/>
    <xf numFmtId="0" fontId="2" fillId="0" borderId="1" xfId="0" applyFont="1" applyBorder="1" applyAlignment="1">
      <alignment horizontal="center" vertical="top" wrapText="1"/>
    </xf>
    <xf numFmtId="0" fontId="3" fillId="0" borderId="7" xfId="0" applyFont="1" applyBorder="1" applyAlignment="1">
      <alignment wrapText="1"/>
    </xf>
    <xf numFmtId="0" fontId="1" fillId="0" borderId="8" xfId="0" applyFont="1" applyBorder="1" applyAlignment="1">
      <alignment horizontal="center" vertical="center" wrapText="1"/>
    </xf>
    <xf numFmtId="0" fontId="1" fillId="0" borderId="2" xfId="0" applyFont="1" applyBorder="1" applyAlignment="1">
      <alignment horizontal="justify" vertical="center" wrapText="1"/>
    </xf>
    <xf numFmtId="4" fontId="1" fillId="0" borderId="2" xfId="0" applyNumberFormat="1" applyFont="1" applyFill="1" applyBorder="1" applyAlignment="1">
      <alignment horizontal="center" vertical="center"/>
    </xf>
    <xf numFmtId="4" fontId="1" fillId="0" borderId="2" xfId="0" applyNumberFormat="1" applyFont="1" applyBorder="1" applyAlignment="1">
      <alignment vertical="center"/>
    </xf>
    <xf numFmtId="4" fontId="1" fillId="0" borderId="2" xfId="0" applyNumberFormat="1" applyFont="1" applyFill="1" applyBorder="1" applyAlignment="1">
      <alignment vertical="center" wrapText="1"/>
    </xf>
    <xf numFmtId="49" fontId="5" fillId="0" borderId="9" xfId="0" applyNumberFormat="1" applyFont="1" applyBorder="1" applyAlignment="1"/>
    <xf numFmtId="4" fontId="3" fillId="0" borderId="9" xfId="0" applyNumberFormat="1" applyFont="1" applyBorder="1" applyAlignment="1"/>
    <xf numFmtId="49" fontId="6" fillId="0" borderId="9" xfId="0" applyNumberFormat="1" applyFont="1" applyBorder="1" applyAlignment="1"/>
    <xf numFmtId="0" fontId="3" fillId="0" borderId="1" xfId="0" applyFont="1" applyBorder="1" applyAlignment="1">
      <alignment wrapText="1"/>
    </xf>
    <xf numFmtId="0" fontId="7" fillId="0" borderId="1" xfId="0" applyFont="1" applyBorder="1" applyAlignment="1">
      <alignment horizontal="center" vertical="top" wrapText="1"/>
    </xf>
    <xf numFmtId="0" fontId="8" fillId="0" borderId="1" xfId="0" applyFont="1" applyBorder="1"/>
    <xf numFmtId="0" fontId="2" fillId="0" borderId="1" xfId="0" applyFont="1" applyBorder="1" applyAlignment="1">
      <alignment horizontal="center" vertical="top" wrapText="1"/>
    </xf>
    <xf numFmtId="0" fontId="1" fillId="0" borderId="10" xfId="0" applyFont="1" applyBorder="1" applyAlignment="1">
      <alignment wrapText="1"/>
    </xf>
    <xf numFmtId="4" fontId="1" fillId="0" borderId="9" xfId="0" applyNumberFormat="1" applyFont="1" applyBorder="1"/>
    <xf numFmtId="0" fontId="2" fillId="0" borderId="1" xfId="0" applyFont="1" applyBorder="1" applyAlignment="1">
      <alignment wrapText="1"/>
    </xf>
    <xf numFmtId="4" fontId="2" fillId="0" borderId="1" xfId="0" applyNumberFormat="1" applyFont="1" applyBorder="1" applyAlignment="1">
      <alignment horizontal="center" vertical="top" wrapText="1"/>
    </xf>
    <xf numFmtId="0" fontId="2"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4" fontId="2" fillId="0" borderId="1" xfId="0" applyNumberFormat="1" applyFont="1" applyFill="1" applyBorder="1" applyAlignment="1">
      <alignment horizontal="center" vertical="center"/>
    </xf>
    <xf numFmtId="0" fontId="11" fillId="0" borderId="1" xfId="0" applyFont="1" applyBorder="1" applyAlignment="1">
      <alignment wrapText="1"/>
    </xf>
    <xf numFmtId="49" fontId="13" fillId="0" borderId="1" xfId="0" applyNumberFormat="1" applyFont="1" applyBorder="1" applyAlignment="1"/>
    <xf numFmtId="0" fontId="2" fillId="0" borderId="1" xfId="0" applyFont="1" applyBorder="1" applyAlignment="1">
      <alignment horizontal="center" vertical="top" wrapText="1"/>
    </xf>
    <xf numFmtId="0" fontId="2" fillId="0" borderId="1" xfId="0" applyFont="1" applyBorder="1" applyAlignment="1">
      <alignment horizontal="center" vertical="top" wrapText="1"/>
    </xf>
    <xf numFmtId="4" fontId="1" fillId="0" borderId="1" xfId="0" applyNumberFormat="1" applyFont="1" applyFill="1" applyBorder="1" applyAlignment="1">
      <alignment horizontal="center" vertical="center" wrapText="1"/>
    </xf>
    <xf numFmtId="0" fontId="0" fillId="0" borderId="0" xfId="0" applyAlignment="1">
      <alignment vertical="center"/>
    </xf>
    <xf numFmtId="49" fontId="12" fillId="0" borderId="1" xfId="0" applyNumberFormat="1" applyFont="1" applyBorder="1" applyAlignment="1"/>
    <xf numFmtId="4" fontId="2" fillId="0" borderId="1" xfId="0" applyNumberFormat="1" applyFont="1" applyBorder="1"/>
    <xf numFmtId="0" fontId="2" fillId="0" borderId="0" xfId="0" applyFont="1" applyFill="1" applyBorder="1" applyAlignment="1">
      <alignment horizontal="center" vertical="top" wrapText="1"/>
    </xf>
    <xf numFmtId="0" fontId="2" fillId="0" borderId="1"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1"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
  <sheetViews>
    <sheetView view="pageBreakPreview" topLeftCell="C16" zoomScaleNormal="100" zoomScaleSheetLayoutView="100" workbookViewId="0">
      <selection activeCell="D36" sqref="D36"/>
    </sheetView>
  </sheetViews>
  <sheetFormatPr defaultRowHeight="15" x14ac:dyDescent="0.25"/>
  <cols>
    <col min="1" max="1" width="7.42578125" customWidth="1"/>
    <col min="2" max="2" width="50.28515625" customWidth="1"/>
    <col min="3" max="3" width="19.42578125" customWidth="1"/>
    <col min="4" max="4" width="17.42578125" customWidth="1"/>
    <col min="5" max="9" width="18.85546875" customWidth="1"/>
    <col min="10" max="10" width="12.7109375" customWidth="1"/>
    <col min="12" max="12" width="19.7109375" customWidth="1"/>
  </cols>
  <sheetData>
    <row r="1" spans="1:12" ht="39.75" customHeight="1" x14ac:dyDescent="0.3">
      <c r="A1" s="6"/>
      <c r="B1" s="6"/>
      <c r="C1" s="6"/>
      <c r="D1" s="6"/>
      <c r="E1" s="6"/>
      <c r="F1" s="6"/>
      <c r="G1" s="6"/>
      <c r="H1" s="6"/>
      <c r="I1" s="6"/>
      <c r="J1" s="6"/>
      <c r="K1" s="1"/>
      <c r="L1" s="1" t="s">
        <v>17</v>
      </c>
    </row>
    <row r="2" spans="1:12" ht="18.75" customHeight="1" x14ac:dyDescent="0.3">
      <c r="A2" s="6"/>
      <c r="B2" s="57" t="s">
        <v>16</v>
      </c>
      <c r="C2" s="58"/>
      <c r="D2" s="58"/>
      <c r="E2" s="58"/>
      <c r="F2" s="58"/>
      <c r="G2" s="58"/>
      <c r="H2" s="58"/>
      <c r="I2" s="58"/>
      <c r="J2" s="58"/>
      <c r="K2" s="2"/>
      <c r="L2" s="2"/>
    </row>
    <row r="3" spans="1:12" ht="39.75" customHeight="1" x14ac:dyDescent="0.3">
      <c r="A3" s="6"/>
      <c r="B3" s="58"/>
      <c r="C3" s="58"/>
      <c r="D3" s="58"/>
      <c r="E3" s="58"/>
      <c r="F3" s="58"/>
      <c r="G3" s="58"/>
      <c r="H3" s="58"/>
      <c r="I3" s="58"/>
      <c r="J3" s="58"/>
      <c r="K3" s="6"/>
      <c r="L3" s="6"/>
    </row>
    <row r="4" spans="1:12" ht="15.75" customHeight="1" x14ac:dyDescent="0.25">
      <c r="A4" s="56" t="s">
        <v>0</v>
      </c>
      <c r="B4" s="56" t="s">
        <v>1</v>
      </c>
      <c r="C4" s="56" t="s">
        <v>2</v>
      </c>
      <c r="D4" s="59" t="s">
        <v>3</v>
      </c>
      <c r="E4" s="60"/>
      <c r="F4" s="59" t="s">
        <v>3</v>
      </c>
      <c r="G4" s="63"/>
      <c r="H4" s="63"/>
      <c r="I4" s="60"/>
      <c r="J4" s="56" t="s">
        <v>4</v>
      </c>
      <c r="K4" s="56" t="s">
        <v>5</v>
      </c>
      <c r="L4" s="56" t="s">
        <v>6</v>
      </c>
    </row>
    <row r="5" spans="1:12" ht="15.75" customHeight="1" x14ac:dyDescent="0.25">
      <c r="A5" s="56"/>
      <c r="B5" s="56"/>
      <c r="C5" s="56"/>
      <c r="D5" s="61"/>
      <c r="E5" s="62"/>
      <c r="F5" s="61"/>
      <c r="G5" s="64"/>
      <c r="H5" s="64"/>
      <c r="I5" s="62"/>
      <c r="J5" s="56"/>
      <c r="K5" s="56"/>
      <c r="L5" s="56"/>
    </row>
    <row r="6" spans="1:12" ht="65.25" customHeight="1" x14ac:dyDescent="0.25">
      <c r="A6" s="56"/>
      <c r="B6" s="56"/>
      <c r="C6" s="56"/>
      <c r="D6" s="14">
        <v>46008</v>
      </c>
      <c r="E6" s="7" t="s">
        <v>20</v>
      </c>
      <c r="F6" s="14">
        <v>46021</v>
      </c>
      <c r="G6" s="49" t="s">
        <v>20</v>
      </c>
      <c r="H6" s="14">
        <v>45832</v>
      </c>
      <c r="I6" s="20" t="s">
        <v>20</v>
      </c>
      <c r="J6" s="56"/>
      <c r="K6" s="56"/>
      <c r="L6" s="56"/>
    </row>
    <row r="7" spans="1:12" ht="18.75" x14ac:dyDescent="0.25">
      <c r="A7" s="8">
        <v>1</v>
      </c>
      <c r="B7" s="8">
        <v>2</v>
      </c>
      <c r="C7" s="8">
        <v>3</v>
      </c>
      <c r="D7" s="8">
        <v>4</v>
      </c>
      <c r="E7" s="8">
        <v>5</v>
      </c>
      <c r="F7" s="8">
        <v>6</v>
      </c>
      <c r="G7" s="8">
        <v>7</v>
      </c>
      <c r="H7" s="8">
        <v>8</v>
      </c>
      <c r="I7" s="8">
        <v>9</v>
      </c>
      <c r="J7" s="8">
        <v>10</v>
      </c>
      <c r="K7" s="8">
        <v>11</v>
      </c>
      <c r="L7" s="8">
        <v>12</v>
      </c>
    </row>
    <row r="8" spans="1:12" ht="186" customHeight="1" x14ac:dyDescent="0.3">
      <c r="A8" s="4">
        <v>1</v>
      </c>
      <c r="B8" s="9" t="s">
        <v>7</v>
      </c>
      <c r="C8" s="15" t="s">
        <v>8</v>
      </c>
      <c r="D8" s="15"/>
      <c r="E8" s="15" t="s">
        <v>8</v>
      </c>
      <c r="F8" s="15"/>
      <c r="G8" s="15" t="s">
        <v>8</v>
      </c>
      <c r="H8" s="15"/>
      <c r="I8" s="15" t="s">
        <v>8</v>
      </c>
      <c r="J8" s="3"/>
      <c r="K8" s="3">
        <v>2026</v>
      </c>
      <c r="L8" s="3" t="s">
        <v>9</v>
      </c>
    </row>
    <row r="9" spans="1:12" ht="134.25" customHeight="1" x14ac:dyDescent="0.25">
      <c r="A9" s="4">
        <v>2</v>
      </c>
      <c r="B9" s="10" t="s">
        <v>10</v>
      </c>
      <c r="C9" s="19">
        <v>3162137</v>
      </c>
      <c r="D9" s="16">
        <v>585457</v>
      </c>
      <c r="E9" s="19">
        <f>C9+D9</f>
        <v>3747594</v>
      </c>
      <c r="F9" s="19"/>
      <c r="G9" s="19">
        <v>3747594</v>
      </c>
      <c r="H9" s="19">
        <v>-80000</v>
      </c>
      <c r="I9" s="51">
        <v>3667594</v>
      </c>
      <c r="J9" s="3" t="s">
        <v>11</v>
      </c>
      <c r="K9" s="3">
        <v>2026</v>
      </c>
      <c r="L9" s="3" t="s">
        <v>9</v>
      </c>
    </row>
    <row r="10" spans="1:12" ht="132.75" customHeight="1" thickBot="1" x14ac:dyDescent="0.3">
      <c r="A10" s="4">
        <v>3</v>
      </c>
      <c r="B10" s="11" t="s">
        <v>25</v>
      </c>
      <c r="C10" s="19">
        <v>6525360</v>
      </c>
      <c r="D10" s="16">
        <v>1848555</v>
      </c>
      <c r="E10" s="19">
        <f>C10+D10</f>
        <v>8373915</v>
      </c>
      <c r="F10" s="19">
        <v>5993800</v>
      </c>
      <c r="G10" s="19">
        <v>14367715</v>
      </c>
      <c r="H10" s="19"/>
      <c r="I10" s="51">
        <v>14367715</v>
      </c>
      <c r="J10" s="3" t="s">
        <v>21</v>
      </c>
      <c r="K10" s="3">
        <v>2026</v>
      </c>
      <c r="L10" s="3" t="s">
        <v>9</v>
      </c>
    </row>
    <row r="11" spans="1:12" ht="147" customHeight="1" thickBot="1" x14ac:dyDescent="0.35">
      <c r="A11" s="4">
        <v>4</v>
      </c>
      <c r="B11" s="27" t="s">
        <v>26</v>
      </c>
      <c r="C11" s="17"/>
      <c r="D11" s="18"/>
      <c r="E11" s="17">
        <v>0</v>
      </c>
      <c r="F11" s="17">
        <v>900000</v>
      </c>
      <c r="G11" s="17"/>
      <c r="H11" s="17">
        <v>900000</v>
      </c>
      <c r="I11" s="51">
        <f>E11+F11</f>
        <v>900000</v>
      </c>
      <c r="J11" s="3" t="s">
        <v>12</v>
      </c>
      <c r="K11" s="3">
        <v>2026</v>
      </c>
      <c r="L11" s="3" t="s">
        <v>9</v>
      </c>
    </row>
    <row r="12" spans="1:12" ht="75.75" customHeight="1" x14ac:dyDescent="0.3">
      <c r="A12" s="4">
        <v>5</v>
      </c>
      <c r="B12" s="9" t="s">
        <v>13</v>
      </c>
      <c r="C12" s="15" t="s">
        <v>8</v>
      </c>
      <c r="D12" s="15"/>
      <c r="E12" s="15" t="s">
        <v>8</v>
      </c>
      <c r="F12" s="15"/>
      <c r="G12" s="15" t="s">
        <v>8</v>
      </c>
      <c r="H12" s="15"/>
      <c r="I12" s="15" t="s">
        <v>8</v>
      </c>
      <c r="J12" s="3"/>
      <c r="K12" s="3">
        <v>2026</v>
      </c>
      <c r="L12" s="3" t="s">
        <v>9</v>
      </c>
    </row>
    <row r="13" spans="1:12" ht="239.25" customHeight="1" x14ac:dyDescent="0.25">
      <c r="A13" s="4">
        <v>6</v>
      </c>
      <c r="B13" s="29" t="s">
        <v>14</v>
      </c>
      <c r="C13" s="30">
        <v>0</v>
      </c>
      <c r="D13" s="31"/>
      <c r="E13" s="30">
        <v>0</v>
      </c>
      <c r="F13" s="30"/>
      <c r="G13" s="32">
        <f t="shared" ref="G13" si="0">D13+E13</f>
        <v>0</v>
      </c>
      <c r="H13" s="32"/>
      <c r="I13" s="32">
        <v>0</v>
      </c>
      <c r="J13" s="8" t="s">
        <v>12</v>
      </c>
      <c r="K13" s="3">
        <v>2026</v>
      </c>
      <c r="L13" s="3" t="s">
        <v>9</v>
      </c>
    </row>
    <row r="14" spans="1:12" ht="63.75" customHeight="1" x14ac:dyDescent="0.3">
      <c r="A14" s="28">
        <v>7</v>
      </c>
      <c r="B14" s="36" t="s">
        <v>27</v>
      </c>
      <c r="C14" s="3" t="s">
        <v>8</v>
      </c>
      <c r="D14" s="37"/>
      <c r="E14" s="37"/>
      <c r="F14" s="37"/>
      <c r="G14" s="37"/>
      <c r="H14" s="37"/>
      <c r="I14" s="3" t="s">
        <v>8</v>
      </c>
      <c r="J14" s="26"/>
      <c r="K14" s="3">
        <v>2026</v>
      </c>
      <c r="L14" s="3" t="s">
        <v>9</v>
      </c>
    </row>
    <row r="15" spans="1:12" ht="60.75" customHeight="1" x14ac:dyDescent="0.3">
      <c r="A15" s="4">
        <v>8</v>
      </c>
      <c r="B15" s="36" t="s">
        <v>23</v>
      </c>
      <c r="C15" s="3" t="s">
        <v>8</v>
      </c>
      <c r="D15" s="37"/>
      <c r="E15" s="37"/>
      <c r="F15" s="37"/>
      <c r="G15" s="37"/>
      <c r="H15" s="37"/>
      <c r="I15" s="3" t="s">
        <v>8</v>
      </c>
      <c r="J15" s="26"/>
      <c r="K15" s="3">
        <v>2026</v>
      </c>
      <c r="L15" s="3" t="s">
        <v>9</v>
      </c>
    </row>
    <row r="16" spans="1:12" ht="60" customHeight="1" x14ac:dyDescent="0.3">
      <c r="A16" s="28">
        <v>9</v>
      </c>
      <c r="B16" s="36" t="s">
        <v>24</v>
      </c>
      <c r="C16" s="3" t="s">
        <v>8</v>
      </c>
      <c r="D16" s="37"/>
      <c r="E16" s="37"/>
      <c r="F16" s="37"/>
      <c r="G16" s="37"/>
      <c r="H16" s="37"/>
      <c r="I16" s="3" t="s">
        <v>8</v>
      </c>
      <c r="J16" s="26"/>
      <c r="K16" s="3">
        <v>2026</v>
      </c>
      <c r="L16" s="3" t="s">
        <v>9</v>
      </c>
    </row>
    <row r="17" spans="1:12" ht="59.25" customHeight="1" thickBot="1" x14ac:dyDescent="0.35">
      <c r="A17" s="4">
        <v>10</v>
      </c>
      <c r="B17" s="40" t="s">
        <v>28</v>
      </c>
      <c r="C17" s="30">
        <v>0</v>
      </c>
      <c r="D17" s="30"/>
      <c r="E17" s="32"/>
      <c r="F17" s="32"/>
      <c r="G17" s="32"/>
      <c r="H17" s="37"/>
      <c r="I17" s="32">
        <v>0</v>
      </c>
      <c r="J17" s="39"/>
      <c r="K17" s="3">
        <v>2026</v>
      </c>
      <c r="L17" s="3" t="s">
        <v>9</v>
      </c>
    </row>
    <row r="18" spans="1:12" ht="62.25" customHeight="1" x14ac:dyDescent="0.3">
      <c r="A18" s="28">
        <v>11</v>
      </c>
      <c r="B18" s="36" t="s">
        <v>22</v>
      </c>
      <c r="C18" s="3" t="s">
        <v>8</v>
      </c>
      <c r="D18" s="38"/>
      <c r="E18" s="38"/>
      <c r="F18" s="37"/>
      <c r="G18" s="37"/>
      <c r="H18" s="37"/>
      <c r="I18" s="3" t="s">
        <v>8</v>
      </c>
      <c r="J18" s="26"/>
      <c r="K18" s="3">
        <v>2026</v>
      </c>
      <c r="L18" s="3" t="s">
        <v>9</v>
      </c>
    </row>
    <row r="19" spans="1:12" ht="18.75" x14ac:dyDescent="0.3">
      <c r="A19" s="4"/>
      <c r="B19" s="33" t="s">
        <v>15</v>
      </c>
      <c r="C19" s="41">
        <f>SUM(C8:C13)</f>
        <v>9687497</v>
      </c>
      <c r="D19" s="34">
        <f>SUM(D8:D13)</f>
        <v>2434012</v>
      </c>
      <c r="E19" s="34">
        <f>SUM(E8:E13)</f>
        <v>12121509</v>
      </c>
      <c r="F19" s="34">
        <f>SUM(F9:F13)</f>
        <v>6893800</v>
      </c>
      <c r="G19" s="34">
        <v>18115309</v>
      </c>
      <c r="H19" s="34">
        <v>820000</v>
      </c>
      <c r="I19" s="34">
        <f>SUM(I9:I13)</f>
        <v>18935309</v>
      </c>
      <c r="J19" s="35"/>
      <c r="K19" s="12"/>
      <c r="L19" s="12"/>
    </row>
    <row r="20" spans="1:12" ht="18.75" x14ac:dyDescent="0.3">
      <c r="A20" s="21"/>
      <c r="B20" s="22"/>
      <c r="C20" s="23"/>
      <c r="D20" s="24"/>
      <c r="E20" s="24"/>
      <c r="F20" s="24"/>
      <c r="G20" s="24"/>
      <c r="H20" s="24"/>
      <c r="I20" s="24"/>
      <c r="J20" s="25"/>
      <c r="K20" s="25"/>
      <c r="L20" s="25"/>
    </row>
    <row r="21" spans="1:12" ht="18.75" x14ac:dyDescent="0.3">
      <c r="A21" s="5"/>
      <c r="B21" s="6"/>
      <c r="C21" s="6"/>
      <c r="D21" s="6"/>
      <c r="E21" s="6"/>
      <c r="F21" s="6"/>
      <c r="G21" s="6"/>
      <c r="H21" s="6"/>
      <c r="I21" s="6"/>
      <c r="J21" s="6"/>
      <c r="K21" s="6"/>
      <c r="L21" s="6"/>
    </row>
    <row r="22" spans="1:12" ht="18.75" customHeight="1" x14ac:dyDescent="0.3">
      <c r="A22" s="5"/>
      <c r="B22" s="13" t="s">
        <v>18</v>
      </c>
      <c r="K22" s="13" t="s">
        <v>19</v>
      </c>
    </row>
  </sheetData>
  <mergeCells count="9">
    <mergeCell ref="K4:K6"/>
    <mergeCell ref="L4:L6"/>
    <mergeCell ref="B2:J3"/>
    <mergeCell ref="A4:A6"/>
    <mergeCell ref="B4:B6"/>
    <mergeCell ref="C4:C6"/>
    <mergeCell ref="J4:J6"/>
    <mergeCell ref="D4:E5"/>
    <mergeCell ref="F4:I5"/>
  </mergeCells>
  <pageMargins left="0.7" right="0.7" top="0.75" bottom="0.75" header="0.3" footer="0.3"/>
  <pageSetup paperSize="9"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
  <sheetViews>
    <sheetView tabSelected="1" view="pageBreakPreview" zoomScale="60" zoomScaleNormal="100" workbookViewId="0">
      <selection activeCell="N8" sqref="N8"/>
    </sheetView>
  </sheetViews>
  <sheetFormatPr defaultRowHeight="15" x14ac:dyDescent="0.25"/>
  <cols>
    <col min="2" max="2" width="44.5703125" customWidth="1"/>
    <col min="3" max="3" width="18" customWidth="1"/>
    <col min="4" max="4" width="11.5703125" customWidth="1"/>
    <col min="5" max="5" width="11" customWidth="1"/>
    <col min="6" max="6" width="14.7109375" customWidth="1"/>
  </cols>
  <sheetData>
    <row r="1" spans="1:10" ht="73.5" customHeight="1" x14ac:dyDescent="0.3">
      <c r="A1" s="6"/>
      <c r="B1" s="6"/>
      <c r="C1" s="6"/>
      <c r="D1" s="6"/>
      <c r="E1" s="65" t="s">
        <v>29</v>
      </c>
      <c r="F1" s="65"/>
    </row>
    <row r="2" spans="1:10" ht="18.75" x14ac:dyDescent="0.3">
      <c r="A2" s="6"/>
      <c r="B2" s="57" t="s">
        <v>16</v>
      </c>
      <c r="C2" s="58"/>
      <c r="D2" s="58"/>
      <c r="E2" s="2"/>
      <c r="F2" s="2"/>
    </row>
    <row r="3" spans="1:10" ht="18.75" x14ac:dyDescent="0.3">
      <c r="A3" s="6"/>
      <c r="B3" s="58"/>
      <c r="C3" s="58"/>
      <c r="D3" s="58"/>
      <c r="E3" s="6"/>
      <c r="F3" s="6"/>
    </row>
    <row r="4" spans="1:10" ht="15" customHeight="1" x14ac:dyDescent="0.25">
      <c r="A4" s="56" t="s">
        <v>0</v>
      </c>
      <c r="B4" s="56" t="s">
        <v>1</v>
      </c>
      <c r="C4" s="56" t="s">
        <v>2</v>
      </c>
      <c r="D4" s="56" t="s">
        <v>4</v>
      </c>
      <c r="E4" s="56" t="s">
        <v>5</v>
      </c>
      <c r="F4" s="56" t="s">
        <v>6</v>
      </c>
    </row>
    <row r="5" spans="1:10" ht="15" customHeight="1" x14ac:dyDescent="0.25">
      <c r="A5" s="56"/>
      <c r="B5" s="56"/>
      <c r="C5" s="56"/>
      <c r="D5" s="56"/>
      <c r="E5" s="56"/>
      <c r="F5" s="56"/>
    </row>
    <row r="6" spans="1:10" ht="60" customHeight="1" x14ac:dyDescent="0.25">
      <c r="A6" s="56"/>
      <c r="B6" s="56"/>
      <c r="C6" s="56"/>
      <c r="D6" s="56"/>
      <c r="E6" s="56"/>
      <c r="F6" s="56"/>
    </row>
    <row r="7" spans="1:10" ht="18.75" x14ac:dyDescent="0.25">
      <c r="A7" s="3">
        <v>1</v>
      </c>
      <c r="B7" s="3">
        <v>2</v>
      </c>
      <c r="C7" s="3">
        <v>3</v>
      </c>
      <c r="D7" s="3">
        <v>4</v>
      </c>
      <c r="E7" s="3">
        <v>5</v>
      </c>
      <c r="F7" s="3">
        <v>6</v>
      </c>
      <c r="J7" s="52"/>
    </row>
    <row r="8" spans="1:10" ht="145.5" customHeight="1" x14ac:dyDescent="0.25">
      <c r="A8" s="4">
        <v>1</v>
      </c>
      <c r="B8" s="42" t="s">
        <v>7</v>
      </c>
      <c r="C8" s="43" t="s">
        <v>8</v>
      </c>
      <c r="D8" s="50"/>
      <c r="E8" s="50">
        <v>2027</v>
      </c>
      <c r="F8" s="50" t="s">
        <v>9</v>
      </c>
    </row>
    <row r="9" spans="1:10" ht="123" customHeight="1" x14ac:dyDescent="0.25">
      <c r="A9" s="4">
        <v>2</v>
      </c>
      <c r="B9" s="44" t="s">
        <v>10</v>
      </c>
      <c r="C9" s="19">
        <v>3667594</v>
      </c>
      <c r="D9" s="50" t="s">
        <v>11</v>
      </c>
      <c r="E9" s="50">
        <v>2027</v>
      </c>
      <c r="F9" s="50" t="s">
        <v>9</v>
      </c>
    </row>
    <row r="10" spans="1:10" ht="120.75" customHeight="1" x14ac:dyDescent="0.25">
      <c r="A10" s="4">
        <v>3</v>
      </c>
      <c r="B10" s="45" t="s">
        <v>25</v>
      </c>
      <c r="C10" s="19">
        <v>14367715</v>
      </c>
      <c r="D10" s="50" t="s">
        <v>21</v>
      </c>
      <c r="E10" s="50">
        <v>2027</v>
      </c>
      <c r="F10" s="50" t="s">
        <v>9</v>
      </c>
    </row>
    <row r="11" spans="1:10" ht="95.25" customHeight="1" x14ac:dyDescent="0.25">
      <c r="A11" s="4">
        <v>4</v>
      </c>
      <c r="B11" s="47" t="s">
        <v>26</v>
      </c>
      <c r="C11" s="17">
        <v>900000</v>
      </c>
      <c r="D11" s="50" t="s">
        <v>12</v>
      </c>
      <c r="E11" s="50">
        <v>2027</v>
      </c>
      <c r="F11" s="50" t="s">
        <v>9</v>
      </c>
    </row>
    <row r="12" spans="1:10" ht="63" x14ac:dyDescent="0.25">
      <c r="A12" s="4">
        <v>5</v>
      </c>
      <c r="B12" s="42" t="s">
        <v>13</v>
      </c>
      <c r="C12" s="43" t="s">
        <v>8</v>
      </c>
      <c r="D12" s="50"/>
      <c r="E12" s="50">
        <v>2027</v>
      </c>
      <c r="F12" s="50" t="s">
        <v>9</v>
      </c>
    </row>
    <row r="13" spans="1:10" ht="205.5" customHeight="1" x14ac:dyDescent="0.25">
      <c r="A13" s="4">
        <v>6</v>
      </c>
      <c r="B13" s="45" t="s">
        <v>14</v>
      </c>
      <c r="C13" s="46">
        <v>0</v>
      </c>
      <c r="D13" s="50" t="s">
        <v>12</v>
      </c>
      <c r="E13" s="50">
        <v>2027</v>
      </c>
      <c r="F13" s="50" t="s">
        <v>9</v>
      </c>
    </row>
    <row r="14" spans="1:10" ht="47.25" x14ac:dyDescent="0.25">
      <c r="A14" s="4">
        <v>7</v>
      </c>
      <c r="B14" s="47" t="s">
        <v>27</v>
      </c>
      <c r="C14" s="50" t="s">
        <v>8</v>
      </c>
      <c r="D14" s="50"/>
      <c r="E14" s="50">
        <v>2027</v>
      </c>
      <c r="F14" s="50" t="s">
        <v>9</v>
      </c>
    </row>
    <row r="15" spans="1:10" ht="47.25" x14ac:dyDescent="0.25">
      <c r="A15" s="4">
        <v>8</v>
      </c>
      <c r="B15" s="47" t="s">
        <v>23</v>
      </c>
      <c r="C15" s="50" t="s">
        <v>8</v>
      </c>
      <c r="D15" s="50"/>
      <c r="E15" s="50">
        <v>2027</v>
      </c>
      <c r="F15" s="50" t="s">
        <v>9</v>
      </c>
    </row>
    <row r="16" spans="1:10" ht="47.25" x14ac:dyDescent="0.25">
      <c r="A16" s="4">
        <v>9</v>
      </c>
      <c r="B16" s="47" t="s">
        <v>24</v>
      </c>
      <c r="C16" s="50" t="s">
        <v>8</v>
      </c>
      <c r="D16" s="50"/>
      <c r="E16" s="50">
        <v>2027</v>
      </c>
      <c r="F16" s="50" t="s">
        <v>9</v>
      </c>
    </row>
    <row r="17" spans="1:6" ht="84.75" customHeight="1" x14ac:dyDescent="0.25">
      <c r="A17" s="4">
        <v>10</v>
      </c>
      <c r="B17" s="42" t="s">
        <v>28</v>
      </c>
      <c r="C17" s="46">
        <v>0</v>
      </c>
      <c r="D17" s="50" t="s">
        <v>12</v>
      </c>
      <c r="E17" s="50">
        <v>2027</v>
      </c>
      <c r="F17" s="50" t="s">
        <v>9</v>
      </c>
    </row>
    <row r="18" spans="1:6" ht="47.25" x14ac:dyDescent="0.25">
      <c r="A18" s="4">
        <v>11</v>
      </c>
      <c r="B18" s="47" t="s">
        <v>22</v>
      </c>
      <c r="C18" s="50" t="s">
        <v>8</v>
      </c>
      <c r="D18" s="50"/>
      <c r="E18" s="50">
        <v>2027</v>
      </c>
      <c r="F18" s="50" t="s">
        <v>9</v>
      </c>
    </row>
    <row r="19" spans="1:6" ht="18.75" x14ac:dyDescent="0.25">
      <c r="A19" s="4"/>
      <c r="B19" s="53" t="s">
        <v>15</v>
      </c>
      <c r="C19" s="54">
        <f>SUM(C8:C13)</f>
        <v>18935309</v>
      </c>
      <c r="D19" s="48"/>
      <c r="E19" s="48"/>
      <c r="F19" s="48"/>
    </row>
    <row r="21" spans="1:6" ht="18.75" x14ac:dyDescent="0.25">
      <c r="B21" s="13" t="s">
        <v>18</v>
      </c>
      <c r="F21" s="55" t="s">
        <v>19</v>
      </c>
    </row>
  </sheetData>
  <mergeCells count="8">
    <mergeCell ref="E1:F1"/>
    <mergeCell ref="E4:E6"/>
    <mergeCell ref="F4:F6"/>
    <mergeCell ref="B2:D3"/>
    <mergeCell ref="A4:A6"/>
    <mergeCell ref="B4:B6"/>
    <mergeCell ref="C4:C6"/>
    <mergeCell ref="D4:D6"/>
  </mergeCells>
  <pageMargins left="0.7" right="0.7" top="0.75" bottom="0.75" header="0.3" footer="0.3"/>
  <pageSetup paperSize="9" scale="77" orientation="portrait" verticalDpi="0" r:id="rId1"/>
  <rowBreaks count="1" manualBreakCount="1">
    <brk id="13"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vt:lpstr>
      <vt:lpstr>2027</vt:lpstr>
      <vt:lpstr>'2027'!Область_печати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Asus</dc:creator>
  <cp:lastModifiedBy>Hewlett Packard</cp:lastModifiedBy>
  <cp:lastPrinted>2026-06-24T13:46:03Z</cp:lastPrinted>
  <dcterms:created xsi:type="dcterms:W3CDTF">2024-12-06T09:50:15Z</dcterms:created>
  <dcterms:modified xsi:type="dcterms:W3CDTF">2026-06-24T13:49:19Z</dcterms:modified>
</cp:coreProperties>
</file>