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6\06_2026\НА САЙТ\3353 Зміни до програм\"/>
    </mc:Choice>
  </mc:AlternateContent>
  <bookViews>
    <workbookView xWindow="0" yWindow="0" windowWidth="20490" windowHeight="7350"/>
  </bookViews>
  <sheets>
    <sheet name="06.05.2026" sheetId="8" r:id="rId1"/>
  </sheets>
  <definedNames>
    <definedName name="_xlnm.Print_Area" localSheetId="0">'06.05.2026'!$A$2:$N$30</definedName>
  </definedNames>
  <calcPr calcId="162913"/>
</workbook>
</file>

<file path=xl/calcChain.xml><?xml version="1.0" encoding="utf-8"?>
<calcChain xmlns="http://schemas.openxmlformats.org/spreadsheetml/2006/main">
  <c r="K27" i="8" l="1"/>
  <c r="J26" i="8"/>
  <c r="K18" i="8"/>
  <c r="K25" i="8" s="1"/>
  <c r="H26" i="8" l="1"/>
  <c r="I25" i="8"/>
  <c r="G25" i="8" l="1"/>
  <c r="G27" i="8"/>
  <c r="F26" i="8"/>
  <c r="E27" i="8" l="1"/>
  <c r="E25" i="8"/>
  <c r="D26" i="8"/>
  <c r="C27" i="8" l="1"/>
  <c r="C25" i="8"/>
</calcChain>
</file>

<file path=xl/sharedStrings.xml><?xml version="1.0" encoding="utf-8"?>
<sst xmlns="http://schemas.openxmlformats.org/spreadsheetml/2006/main" count="58" uniqueCount="40">
  <si>
    <t>Перелік заходів програми</t>
  </si>
  <si>
    <t>Джерела фінансування</t>
  </si>
  <si>
    <t>№ з/п</t>
  </si>
  <si>
    <t>1.1</t>
  </si>
  <si>
    <t>Орієнтовний строк виконання заходу</t>
  </si>
  <si>
    <t>Виконавець програми</t>
  </si>
  <si>
    <t>Місцевий бюджет</t>
  </si>
  <si>
    <t xml:space="preserve">Всього </t>
  </si>
  <si>
    <t>до Програми</t>
  </si>
  <si>
    <t xml:space="preserve">                                </t>
  </si>
  <si>
    <t>КП "Здолбунівкомуненергія"</t>
  </si>
  <si>
    <t>КП   "Здолбунівводоканал"</t>
  </si>
  <si>
    <t>Зміни по Програмі</t>
  </si>
  <si>
    <t>Всього по Програмі</t>
  </si>
  <si>
    <t>2.1</t>
  </si>
  <si>
    <t>2.2</t>
  </si>
  <si>
    <t xml:space="preserve">Обсяги фінансування (вартість), грн., </t>
  </si>
  <si>
    <t>Придбання паливно-мастильних матеріалів (бензин А-95, дизельне паливо, стиснений природний газ (метан), газ нафтовий скраплений (пропан))</t>
  </si>
  <si>
    <t xml:space="preserve">Придбання паливно-мастильних матеріалів </t>
  </si>
  <si>
    <t>Секретар міської ради</t>
  </si>
  <si>
    <r>
      <t xml:space="preserve"> </t>
    </r>
    <r>
      <rPr>
        <b/>
        <sz val="14"/>
        <rFont val="Times New Roman"/>
        <family val="1"/>
        <charset val="204"/>
      </rPr>
      <t>ефективної роботи та утримання  водопровідно-каналізаційного  господарства,  діяльності з виробництва, транспортування, постачання теплової енергії на 2025-2027 роки</t>
    </r>
  </si>
  <si>
    <t>Завдання та заходи місцевої цільової програми</t>
  </si>
  <si>
    <t>Олег БАБІЙ</t>
  </si>
  <si>
    <t>Додаток 6.3.2</t>
  </si>
  <si>
    <t>Фінансова підтримка КП  "Здолбунівводоканал"</t>
  </si>
  <si>
    <t>Фінансова підтримка КП "Здолбунівкомуненергія"</t>
  </si>
  <si>
    <t>2.3</t>
  </si>
  <si>
    <t>Здійснення платежів з оплати реструктуризованої заборгованості  на виконання Закону України 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1730-VIII, рішення Здолбунівської міської ради від 10.08.2022 № 1278 "Про погодження реструктуризації заборгованості комунального підприємства "Здолбунівкомуненергія" Здолбунівської міської ради за договорами рестуктуризації заборгованості за спожитий природний газ з НАК "Нафтогаз України"</t>
  </si>
  <si>
    <t>Всього</t>
  </si>
  <si>
    <t>Надання послуг з технічного обслуговування когенераційної установки (КГУ) за адресою: вул. Заводська, 2б, в м.Здолбунів, Рівненської області</t>
  </si>
  <si>
    <t>Надання послуг з технічного обслуговування когенераційної установки (КГУ) за адресою: вул.Фабрична, 1/2, в м.Здолбунів, Рівненської області</t>
  </si>
  <si>
    <t>2.4</t>
  </si>
  <si>
    <t>2.6</t>
  </si>
  <si>
    <t>2.7</t>
  </si>
  <si>
    <t>Здійснення розрахунків (погашення заборгованості) з надавачами послуги розподілу газу з РФТОВ "Газорозподільні мережі України"</t>
  </si>
  <si>
    <t xml:space="preserve">Здійснення розрахунків (погашення заборгованості) з постачальником  природного газу ТОВ "ГК Нафтогаз Трейдінг" за спожитий природний газ </t>
  </si>
  <si>
    <t>2.8</t>
  </si>
  <si>
    <t>Придбання матеріалів, будівельних матеріалів, запасних частин, металопрокат, інвентаря та інструментів для проведення ремонтних робіт господарським способом</t>
  </si>
  <si>
    <t>1.2</t>
  </si>
  <si>
    <t>Послуги з розробки документації для отримання дозволу на спеціальне водокористування: розроблення індивідуальних технологічних нормативів використання питної води; підготовка пакету документів для отримання дозволу на спеціальне водокористування, здійснення супроводу за процедурою отримання дозволу на спецводокористування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</si>
</sst>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1" xfId="0" applyFont="1" applyBorder="1"/>
    <xf numFmtId="49" fontId="6" fillId="0" borderId="0" xfId="0" applyNumberFormat="1" applyFont="1"/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164" fontId="5" fillId="0" borderId="1" xfId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14" fontId="5" fillId="0" borderId="2" xfId="0" applyNumberFormat="1" applyFont="1" applyBorder="1" applyAlignment="1">
      <alignment horizontal="center" vertical="top" wrapText="1"/>
    </xf>
    <xf numFmtId="0" fontId="8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64" fontId="11" fillId="0" borderId="4" xfId="1" applyFont="1" applyBorder="1"/>
    <xf numFmtId="164" fontId="10" fillId="0" borderId="4" xfId="1" applyFont="1" applyBorder="1"/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164" fontId="12" fillId="0" borderId="1" xfId="1" applyFont="1" applyBorder="1" applyAlignment="1">
      <alignment horizontal="center" vertical="top" wrapText="1"/>
    </xf>
    <xf numFmtId="164" fontId="12" fillId="0" borderId="4" xfId="1" applyFont="1" applyBorder="1" applyAlignment="1">
      <alignment horizontal="center" vertical="top" wrapText="1"/>
    </xf>
    <xf numFmtId="0" fontId="13" fillId="0" borderId="1" xfId="0" applyFont="1" applyBorder="1" applyAlignment="1">
      <alignment wrapText="1"/>
    </xf>
    <xf numFmtId="164" fontId="13" fillId="0" borderId="4" xfId="1" applyFont="1" applyBorder="1"/>
    <xf numFmtId="164" fontId="12" fillId="0" borderId="4" xfId="1" applyFont="1" applyBorder="1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0" fillId="0" borderId="1" xfId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view="pageBreakPreview" topLeftCell="C3" zoomScaleNormal="100" zoomScaleSheetLayoutView="100" workbookViewId="0">
      <selection activeCell="L16" sqref="L16"/>
    </sheetView>
  </sheetViews>
  <sheetFormatPr defaultRowHeight="12.75" x14ac:dyDescent="0.2"/>
  <cols>
    <col min="1" max="1" width="9.5703125" bestFit="1" customWidth="1"/>
    <col min="2" max="2" width="56.28515625" customWidth="1"/>
    <col min="3" max="11" width="17.7109375" customWidth="1"/>
    <col min="12" max="12" width="14" customWidth="1"/>
    <col min="13" max="13" width="13.5703125" customWidth="1"/>
    <col min="14" max="14" width="24.42578125" customWidth="1"/>
  </cols>
  <sheetData>
    <row r="1" spans="1:14" ht="18.75" hidden="1" x14ac:dyDescent="0.3">
      <c r="M1" s="50"/>
      <c r="N1" s="50"/>
    </row>
    <row r="2" spans="1:14" ht="18.75" hidden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0"/>
      <c r="N2" s="20"/>
    </row>
    <row r="3" spans="1:14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2"/>
      <c r="M3" s="50" t="s">
        <v>23</v>
      </c>
      <c r="N3" s="50"/>
    </row>
    <row r="4" spans="1:14" ht="18.7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2"/>
      <c r="M4" s="50" t="s">
        <v>8</v>
      </c>
      <c r="N4" s="50"/>
    </row>
    <row r="5" spans="1:14" ht="18.7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2"/>
      <c r="M5" s="51"/>
      <c r="N5" s="51"/>
    </row>
    <row r="6" spans="1:14" ht="25.5" customHeight="1" x14ac:dyDescent="0.3">
      <c r="A6" s="1"/>
      <c r="B6" s="52" t="s">
        <v>21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14.25" customHeight="1" x14ac:dyDescent="0.3">
      <c r="A7" s="1"/>
      <c r="B7" s="48" t="s">
        <v>20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 ht="27" customHeight="1" x14ac:dyDescent="0.3">
      <c r="A8" s="1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ht="16.5" customHeight="1" x14ac:dyDescent="0.3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5.75" x14ac:dyDescent="0.2">
      <c r="A10" s="45" t="s">
        <v>2</v>
      </c>
      <c r="B10" s="46" t="s">
        <v>0</v>
      </c>
      <c r="C10" s="46" t="s">
        <v>16</v>
      </c>
      <c r="D10" s="23"/>
      <c r="E10" s="23"/>
      <c r="F10" s="31"/>
      <c r="G10" s="31"/>
      <c r="H10" s="39"/>
      <c r="I10" s="39"/>
      <c r="J10" s="41"/>
      <c r="K10" s="41"/>
      <c r="L10" s="46" t="s">
        <v>1</v>
      </c>
      <c r="M10" s="47" t="s">
        <v>4</v>
      </c>
      <c r="N10" s="46" t="s">
        <v>5</v>
      </c>
    </row>
    <row r="11" spans="1:14" ht="15.75" x14ac:dyDescent="0.2">
      <c r="A11" s="45"/>
      <c r="B11" s="46"/>
      <c r="C11" s="46"/>
      <c r="D11" s="25">
        <v>46071</v>
      </c>
      <c r="E11" s="23" t="s">
        <v>28</v>
      </c>
      <c r="F11" s="25">
        <v>46106</v>
      </c>
      <c r="G11" s="31" t="s">
        <v>28</v>
      </c>
      <c r="H11" s="25">
        <v>46148</v>
      </c>
      <c r="I11" s="39" t="s">
        <v>28</v>
      </c>
      <c r="J11" s="25">
        <v>46197</v>
      </c>
      <c r="K11" s="41" t="s">
        <v>28</v>
      </c>
      <c r="L11" s="46"/>
      <c r="M11" s="46"/>
      <c r="N11" s="46"/>
    </row>
    <row r="12" spans="1:14" ht="57.75" customHeight="1" x14ac:dyDescent="0.2">
      <c r="A12" s="45"/>
      <c r="B12" s="46"/>
      <c r="C12" s="46"/>
      <c r="D12" s="23"/>
      <c r="E12" s="23"/>
      <c r="F12" s="31"/>
      <c r="G12" s="31"/>
      <c r="H12" s="39"/>
      <c r="I12" s="39"/>
      <c r="J12" s="41"/>
      <c r="K12" s="41"/>
      <c r="L12" s="46"/>
      <c r="M12" s="46"/>
      <c r="N12" s="46"/>
    </row>
    <row r="13" spans="1:14" ht="15.75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30">
        <v>6</v>
      </c>
      <c r="G13" s="30">
        <v>7</v>
      </c>
      <c r="H13" s="38">
        <v>8</v>
      </c>
      <c r="I13" s="38">
        <v>9</v>
      </c>
      <c r="J13" s="40">
        <v>10</v>
      </c>
      <c r="K13" s="40">
        <v>11</v>
      </c>
      <c r="L13" s="19">
        <v>12</v>
      </c>
      <c r="M13" s="5">
        <v>13</v>
      </c>
      <c r="N13" s="5">
        <v>14</v>
      </c>
    </row>
    <row r="14" spans="1:14" ht="15.75" x14ac:dyDescent="0.2">
      <c r="A14" s="5">
        <v>1</v>
      </c>
      <c r="B14" s="13" t="s">
        <v>24</v>
      </c>
      <c r="C14" s="5"/>
      <c r="D14" s="5"/>
      <c r="E14" s="5"/>
      <c r="F14" s="30"/>
      <c r="G14" s="30"/>
      <c r="H14" s="38"/>
      <c r="I14" s="38"/>
      <c r="J14" s="40"/>
      <c r="K14" s="40"/>
      <c r="L14" s="19"/>
      <c r="M14" s="5"/>
      <c r="N14" s="5"/>
    </row>
    <row r="15" spans="1:14" ht="50.25" customHeight="1" x14ac:dyDescent="0.2">
      <c r="A15" s="29" t="s">
        <v>3</v>
      </c>
      <c r="B15" s="5" t="s">
        <v>17</v>
      </c>
      <c r="C15" s="14">
        <v>600000</v>
      </c>
      <c r="D15" s="14">
        <v>0</v>
      </c>
      <c r="E15" s="14">
        <v>600000</v>
      </c>
      <c r="F15" s="14">
        <v>0</v>
      </c>
      <c r="G15" s="14">
        <v>600000</v>
      </c>
      <c r="H15" s="14">
        <v>0</v>
      </c>
      <c r="I15" s="14">
        <v>600000</v>
      </c>
      <c r="J15" s="14">
        <v>0</v>
      </c>
      <c r="K15" s="14">
        <v>600000</v>
      </c>
      <c r="L15" s="19" t="s">
        <v>6</v>
      </c>
      <c r="M15" s="15">
        <v>46380</v>
      </c>
      <c r="N15" s="5" t="s">
        <v>11</v>
      </c>
    </row>
    <row r="16" spans="1:14" ht="120" customHeight="1" x14ac:dyDescent="0.2">
      <c r="A16" s="29" t="s">
        <v>38</v>
      </c>
      <c r="B16" s="43" t="s">
        <v>39</v>
      </c>
      <c r="C16" s="14"/>
      <c r="D16" s="14"/>
      <c r="E16" s="14"/>
      <c r="F16" s="14"/>
      <c r="G16" s="14"/>
      <c r="H16" s="14"/>
      <c r="I16" s="14"/>
      <c r="J16" s="42">
        <v>49070</v>
      </c>
      <c r="K16" s="42">
        <v>49070</v>
      </c>
      <c r="L16" s="41" t="s">
        <v>6</v>
      </c>
      <c r="M16" s="15">
        <v>46380</v>
      </c>
      <c r="N16" s="40" t="s">
        <v>11</v>
      </c>
    </row>
    <row r="17" spans="1:15" ht="15.75" x14ac:dyDescent="0.2">
      <c r="A17" s="5">
        <v>2</v>
      </c>
      <c r="B17" s="13" t="s">
        <v>25</v>
      </c>
      <c r="C17" s="14"/>
      <c r="D17" s="14"/>
      <c r="E17" s="14"/>
      <c r="F17" s="14"/>
      <c r="G17" s="14"/>
      <c r="H17" s="14"/>
      <c r="I17" s="14"/>
      <c r="J17" s="14"/>
      <c r="K17" s="14"/>
      <c r="L17" s="19"/>
      <c r="M17" s="5"/>
      <c r="N17" s="5"/>
    </row>
    <row r="18" spans="1:15" ht="201.75" customHeight="1" x14ac:dyDescent="0.2">
      <c r="A18" s="29" t="s">
        <v>14</v>
      </c>
      <c r="B18" s="26" t="s">
        <v>27</v>
      </c>
      <c r="C18" s="33">
        <v>500000</v>
      </c>
      <c r="D18" s="33">
        <v>635845.56000000006</v>
      </c>
      <c r="E18" s="33">
        <v>1135845.56</v>
      </c>
      <c r="F18" s="33">
        <v>0</v>
      </c>
      <c r="G18" s="33">
        <v>1135845.56</v>
      </c>
      <c r="H18" s="33">
        <v>0</v>
      </c>
      <c r="I18" s="33">
        <v>1135845.56</v>
      </c>
      <c r="J18" s="42">
        <v>300000</v>
      </c>
      <c r="K18" s="42">
        <f>SUM(I18:J18)</f>
        <v>1435845.56</v>
      </c>
      <c r="L18" s="19" t="s">
        <v>6</v>
      </c>
      <c r="M18" s="15">
        <v>46380</v>
      </c>
      <c r="N18" s="5" t="s">
        <v>10</v>
      </c>
    </row>
    <row r="19" spans="1:15" ht="36.75" customHeight="1" x14ac:dyDescent="0.2">
      <c r="A19" s="29" t="s">
        <v>15</v>
      </c>
      <c r="B19" s="32" t="s">
        <v>18</v>
      </c>
      <c r="C19" s="34">
        <v>1000000</v>
      </c>
      <c r="D19" s="34">
        <v>500000</v>
      </c>
      <c r="E19" s="34">
        <v>1500000</v>
      </c>
      <c r="F19" s="34">
        <v>0</v>
      </c>
      <c r="G19" s="34">
        <v>1500000</v>
      </c>
      <c r="H19" s="34">
        <v>0</v>
      </c>
      <c r="I19" s="34">
        <v>1500000</v>
      </c>
      <c r="J19" s="34">
        <v>0</v>
      </c>
      <c r="K19" s="34">
        <v>1500000</v>
      </c>
      <c r="L19" s="19" t="s">
        <v>6</v>
      </c>
      <c r="M19" s="16">
        <v>46380</v>
      </c>
      <c r="N19" s="5" t="s">
        <v>10</v>
      </c>
    </row>
    <row r="20" spans="1:15" ht="52.5" customHeight="1" x14ac:dyDescent="0.2">
      <c r="A20" s="29" t="s">
        <v>26</v>
      </c>
      <c r="B20" s="32" t="s">
        <v>35</v>
      </c>
      <c r="C20" s="34"/>
      <c r="D20" s="34">
        <v>3846800</v>
      </c>
      <c r="E20" s="34">
        <v>3846800</v>
      </c>
      <c r="F20" s="34">
        <v>0</v>
      </c>
      <c r="G20" s="34">
        <v>3846800</v>
      </c>
      <c r="H20" s="34">
        <v>0</v>
      </c>
      <c r="I20" s="34">
        <v>3846800</v>
      </c>
      <c r="J20" s="34">
        <v>0</v>
      </c>
      <c r="K20" s="34">
        <v>3846800</v>
      </c>
      <c r="L20" s="23" t="s">
        <v>6</v>
      </c>
      <c r="M20" s="16">
        <v>46380</v>
      </c>
      <c r="N20" s="5" t="s">
        <v>10</v>
      </c>
    </row>
    <row r="21" spans="1:15" ht="52.5" customHeight="1" x14ac:dyDescent="0.2">
      <c r="A21" s="29" t="s">
        <v>31</v>
      </c>
      <c r="B21" s="32" t="s">
        <v>34</v>
      </c>
      <c r="C21" s="34"/>
      <c r="D21" s="34">
        <v>817185.74</v>
      </c>
      <c r="E21" s="34">
        <v>817185.74</v>
      </c>
      <c r="F21" s="34">
        <v>0</v>
      </c>
      <c r="G21" s="34">
        <v>817185.74</v>
      </c>
      <c r="H21" s="34">
        <v>1306418.8500000001</v>
      </c>
      <c r="I21" s="34">
        <v>2123604.59</v>
      </c>
      <c r="J21" s="34">
        <v>0</v>
      </c>
      <c r="K21" s="34">
        <v>2123604.59</v>
      </c>
      <c r="L21" s="24" t="s">
        <v>6</v>
      </c>
      <c r="M21" s="16">
        <v>46380</v>
      </c>
      <c r="N21" s="5" t="s">
        <v>10</v>
      </c>
    </row>
    <row r="22" spans="1:15" ht="52.5" customHeight="1" x14ac:dyDescent="0.2">
      <c r="A22" s="29" t="s">
        <v>32</v>
      </c>
      <c r="B22" s="32" t="s">
        <v>29</v>
      </c>
      <c r="C22" s="34"/>
      <c r="D22" s="34">
        <v>71950</v>
      </c>
      <c r="E22" s="34">
        <v>71950</v>
      </c>
      <c r="F22" s="34">
        <v>0</v>
      </c>
      <c r="G22" s="34">
        <v>71950</v>
      </c>
      <c r="H22" s="34">
        <v>93400</v>
      </c>
      <c r="I22" s="34">
        <v>258750</v>
      </c>
      <c r="J22" s="34">
        <v>0</v>
      </c>
      <c r="K22" s="34">
        <v>258750</v>
      </c>
      <c r="L22" s="24" t="s">
        <v>6</v>
      </c>
      <c r="M22" s="16">
        <v>46380</v>
      </c>
      <c r="N22" s="5" t="s">
        <v>10</v>
      </c>
    </row>
    <row r="23" spans="1:15" ht="52.5" customHeight="1" x14ac:dyDescent="0.2">
      <c r="A23" s="29" t="s">
        <v>33</v>
      </c>
      <c r="B23" s="32" t="s">
        <v>30</v>
      </c>
      <c r="C23" s="34"/>
      <c r="D23" s="34">
        <v>71950</v>
      </c>
      <c r="E23" s="34">
        <v>71950</v>
      </c>
      <c r="F23" s="34">
        <v>0</v>
      </c>
      <c r="G23" s="34">
        <v>71950</v>
      </c>
      <c r="H23" s="34">
        <v>93400</v>
      </c>
      <c r="I23" s="34">
        <v>258750</v>
      </c>
      <c r="J23" s="34">
        <v>0</v>
      </c>
      <c r="K23" s="34">
        <v>258750</v>
      </c>
      <c r="L23" s="24" t="s">
        <v>6</v>
      </c>
      <c r="M23" s="16">
        <v>46380</v>
      </c>
      <c r="N23" s="5" t="s">
        <v>10</v>
      </c>
    </row>
    <row r="24" spans="1:15" ht="52.5" customHeight="1" x14ac:dyDescent="0.2">
      <c r="A24" s="29" t="s">
        <v>36</v>
      </c>
      <c r="B24" s="32" t="s">
        <v>37</v>
      </c>
      <c r="C24" s="34"/>
      <c r="D24" s="34"/>
      <c r="E24" s="34"/>
      <c r="F24" s="34">
        <v>200000</v>
      </c>
      <c r="G24" s="34">
        <v>200000</v>
      </c>
      <c r="H24" s="34">
        <v>0</v>
      </c>
      <c r="I24" s="34">
        <v>200000</v>
      </c>
      <c r="J24" s="34">
        <v>0</v>
      </c>
      <c r="K24" s="34">
        <v>200000</v>
      </c>
      <c r="L24" s="31" t="s">
        <v>6</v>
      </c>
      <c r="M24" s="16">
        <v>46380</v>
      </c>
      <c r="N24" s="30" t="s">
        <v>10</v>
      </c>
    </row>
    <row r="25" spans="1:15" ht="15.75" x14ac:dyDescent="0.25">
      <c r="A25" s="6"/>
      <c r="B25" s="35" t="s">
        <v>7</v>
      </c>
      <c r="C25" s="36">
        <f>SUM(C15:C19)</f>
        <v>2100000</v>
      </c>
      <c r="D25" s="36"/>
      <c r="E25" s="36">
        <f>SUM(E15:E23)</f>
        <v>8043731.3000000007</v>
      </c>
      <c r="F25" s="36"/>
      <c r="G25" s="36">
        <f>SUM(G15:G24)</f>
        <v>8243731.3000000007</v>
      </c>
      <c r="H25" s="36"/>
      <c r="I25" s="36">
        <f>SUM(I15:I24)</f>
        <v>9923750.1500000004</v>
      </c>
      <c r="J25" s="27"/>
      <c r="K25" s="27">
        <f>SUM(K15:K24)</f>
        <v>10272820.15</v>
      </c>
      <c r="L25" s="7"/>
      <c r="M25" s="8"/>
      <c r="N25" s="9"/>
    </row>
    <row r="26" spans="1:15" ht="15.75" x14ac:dyDescent="0.25">
      <c r="A26" s="6"/>
      <c r="B26" s="35" t="s">
        <v>12</v>
      </c>
      <c r="C26" s="37"/>
      <c r="D26" s="36">
        <f>SUM(D18:D23)</f>
        <v>5943731.3000000007</v>
      </c>
      <c r="E26" s="37"/>
      <c r="F26" s="37">
        <f>SUM(F15:F24)</f>
        <v>200000</v>
      </c>
      <c r="G26" s="37"/>
      <c r="H26" s="37">
        <f>SUM(H15:H24)</f>
        <v>1493218.85</v>
      </c>
      <c r="I26" s="37"/>
      <c r="J26" s="28">
        <f>SUM(J15:J24)</f>
        <v>349070</v>
      </c>
      <c r="K26" s="28"/>
      <c r="L26" s="7"/>
      <c r="M26" s="8"/>
      <c r="N26" s="9"/>
    </row>
    <row r="27" spans="1:15" ht="15.75" x14ac:dyDescent="0.25">
      <c r="A27" s="6"/>
      <c r="B27" s="35" t="s">
        <v>13</v>
      </c>
      <c r="C27" s="36">
        <f>SUM(C15:C19)</f>
        <v>2100000</v>
      </c>
      <c r="D27" s="36"/>
      <c r="E27" s="36">
        <f>SUM(E15:E23)</f>
        <v>8043731.3000000007</v>
      </c>
      <c r="F27" s="36"/>
      <c r="G27" s="36">
        <f>SUM(G15:G24)</f>
        <v>8243731.3000000007</v>
      </c>
      <c r="H27" s="36"/>
      <c r="I27" s="36">
        <v>9923750.1500000004</v>
      </c>
      <c r="J27" s="27"/>
      <c r="K27" s="27">
        <f>SUM(K15:K24)</f>
        <v>10272820.15</v>
      </c>
      <c r="L27" s="7"/>
      <c r="M27" s="8"/>
      <c r="N27" s="9"/>
    </row>
    <row r="28" spans="1:15" ht="15.75" x14ac:dyDescent="0.25">
      <c r="A28" s="10"/>
      <c r="B28" s="21"/>
      <c r="C28" s="11" t="s">
        <v>9</v>
      </c>
      <c r="D28" s="11"/>
      <c r="E28" s="11"/>
      <c r="F28" s="11"/>
      <c r="G28" s="11"/>
      <c r="H28" s="11"/>
      <c r="I28" s="11"/>
      <c r="J28" s="11"/>
      <c r="K28" s="11"/>
      <c r="L28" s="12"/>
      <c r="M28" s="44"/>
      <c r="N28" s="44"/>
    </row>
    <row r="29" spans="1:1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5" ht="23.25" customHeight="1" x14ac:dyDescent="0.2">
      <c r="A30" s="4"/>
      <c r="B30" s="18" t="s">
        <v>19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8" t="s">
        <v>22</v>
      </c>
      <c r="N30" s="17"/>
      <c r="O30" s="17"/>
    </row>
  </sheetData>
  <mergeCells count="13">
    <mergeCell ref="B7:N8"/>
    <mergeCell ref="M1:N1"/>
    <mergeCell ref="M3:N3"/>
    <mergeCell ref="M4:N4"/>
    <mergeCell ref="M5:N5"/>
    <mergeCell ref="B6:N6"/>
    <mergeCell ref="M28:N28"/>
    <mergeCell ref="A10:A12"/>
    <mergeCell ref="B10:B12"/>
    <mergeCell ref="C10:C12"/>
    <mergeCell ref="L10:L12"/>
    <mergeCell ref="M10:M12"/>
    <mergeCell ref="N10:N12"/>
  </mergeCells>
  <pageMargins left="0.74803149606299213" right="0.35433070866141736" top="0.39370078740157483" bottom="0.39370078740157483" header="0.11811023622047245" footer="0.11811023622047245"/>
  <pageSetup paperSize="9" scale="4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06.05.2026</vt:lpstr>
      <vt:lpstr>'06.05.2026'!Область_печати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2026-06-24T13:26:58Z</cp:lastPrinted>
  <dcterms:created xsi:type="dcterms:W3CDTF">2021-11-10T12:11:01Z</dcterms:created>
  <dcterms:modified xsi:type="dcterms:W3CDTF">2026-06-24T13:27:13Z</dcterms:modified>
</cp:coreProperties>
</file>