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И - 2024\ВИКОНКОМ - 2026\13. ВИКОНКОМ (28.08.2026)\"/>
    </mc:Choice>
  </mc:AlternateContent>
  <bookViews>
    <workbookView xWindow="0" yWindow="0" windowWidth="28800" windowHeight="12330"/>
  </bookViews>
  <sheets>
    <sheet name="І півріччя 2026" sheetId="1" r:id="rId1"/>
  </sheets>
  <definedNames>
    <definedName name="_GoBack" localSheetId="0">'І півріччя 2026'!$B$38</definedName>
  </definedNames>
  <calcPr calcId="162913"/>
  <extLst>
    <ext uri="GoogleSheetsCustomDataVersion2">
      <go:sheetsCustomData xmlns:go="http://customooxmlschemas.google.com/" r:id="rId5" roundtripDataChecksum="HoKFka97Ff6nHA66ThTwftuvbux8Y5nm3VgvKkyXzkY="/>
    </ext>
  </extLst>
</workbook>
</file>

<file path=xl/calcChain.xml><?xml version="1.0" encoding="utf-8"?>
<calcChain xmlns="http://schemas.openxmlformats.org/spreadsheetml/2006/main">
  <c r="E56" i="1" l="1"/>
  <c r="F56" i="1" s="1"/>
  <c r="D56" i="1"/>
  <c r="F55" i="1"/>
  <c r="F54" i="1"/>
  <c r="F53" i="1"/>
  <c r="F52" i="1"/>
  <c r="F51" i="1"/>
  <c r="F49" i="1"/>
  <c r="F48" i="1"/>
  <c r="F47" i="1"/>
  <c r="F46" i="1"/>
  <c r="F45" i="1"/>
  <c r="F44" i="1"/>
  <c r="F40" i="1"/>
  <c r="F34" i="1"/>
  <c r="F32" i="1"/>
  <c r="F31" i="1"/>
  <c r="F30" i="1"/>
  <c r="F29" i="1"/>
  <c r="F28" i="1"/>
  <c r="F26" i="1"/>
  <c r="F25" i="1"/>
  <c r="F24" i="1"/>
  <c r="F23" i="1"/>
  <c r="F21" i="1"/>
  <c r="F19" i="1"/>
  <c r="F18" i="1"/>
  <c r="F17" i="1"/>
  <c r="F16" i="1"/>
  <c r="F13" i="1"/>
  <c r="F12" i="1"/>
  <c r="F11" i="1"/>
  <c r="F9" i="1"/>
  <c r="F7" i="1"/>
  <c r="F6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F5" i="1"/>
  <c r="A5" i="1"/>
  <c r="F4" i="1"/>
</calcChain>
</file>

<file path=xl/sharedStrings.xml><?xml version="1.0" encoding="utf-8"?>
<sst xmlns="http://schemas.openxmlformats.org/spreadsheetml/2006/main" count="114" uniqueCount="74">
  <si>
    <t xml:space="preserve">Додаток                                                                                                    до рішення виконавчого комітету                                             Здолбунівської міської ради                             від 28.08.2026 №_____                                                                                               </t>
  </si>
  <si>
    <t xml:space="preserve">Інформація про стан виконання місцевих цільових програм за І півріччя 2026 року </t>
  </si>
  <si>
    <t>Назва цільової програми</t>
  </si>
  <si>
    <t>Відповідальний виконавець</t>
  </si>
  <si>
    <t>Передбачено коштів, тис.грн.</t>
  </si>
  <si>
    <t>Профінансовано, тис.грн.</t>
  </si>
  <si>
    <t>Відсоток виконання</t>
  </si>
  <si>
    <t>Програма благоустрою Здолбунівської міської територіальної громади на 2025-2027 роки, затверджена рішенням Здолбунівської міської ради від 20 грудня  2024  року № 2498</t>
  </si>
  <si>
    <t>Місько Оксана Павлівна</t>
  </si>
  <si>
    <t>Програма розвитку  дорожнього господарства Здолбунівської міської територіальної громади на 2025-2027 роки, затверджена рішенням Здолбунівської міської ради від 20 грудня 2024 року    № 2498</t>
  </si>
  <si>
    <t>Програма  розвитку Здолбунівської міської територіальної громади та підтримки комунальних підприємств на 2025-2027 роки,  затверджена рішенням Здолбунівської міської ради від         20 грудня 2024 року № 2498</t>
  </si>
  <si>
    <t>Програма природоохоронних заходів, які фінансуються  з Здолбунівського міського природоохоронного фонду на 2025-2027 роки, затверджена рішенням Здолбунівської міської ради від 20 грудня 2024 року № 2498</t>
  </si>
  <si>
    <t xml:space="preserve">Програма капітальних ремонтів житлового фонду Здолбунівської міської територіальної громади на 2025-2027 роки,  затверджена рішенням Здолбунівської міської ради від 20 грудня 2024 року     № 2498    </t>
  </si>
  <si>
    <t>Програма ефективної роботи та утримання водопровідно-каналізаційного  господарства, діяльності з виробництва, транспортування, постачання теплової енергії  на 2025-2027 роки, затверджена рішенням Здолбунівської міської ради від      20 грудня 2024 року № 2498</t>
  </si>
  <si>
    <t>Програма забезпечення надійної та безперебійної експлуатації ліфтів міста Здолбунів на 2025-2027 роки, затверджена рішенням Здолбунівської міської ради від 20 грудня 2024 року № 2498</t>
  </si>
  <si>
    <t>Програма соціального захисту  населення Здолбунівської міської територіальної громади  та надання пільг окремим  категоріям громадян на 2025-2027 роки, затверджена рішенням Здолбунівської міської ради від 20 грудня 2024 року № 2498</t>
  </si>
  <si>
    <t>Оліфір Оксана Іванівна</t>
  </si>
  <si>
    <r>
      <rPr>
        <sz val="12"/>
        <color theme="1"/>
        <rFont val="Times New Roman"/>
      </rPr>
      <t>Програма</t>
    </r>
    <r>
      <rPr>
        <sz val="12"/>
        <color rgb="FF000000"/>
        <rFont val="Times New Roman"/>
      </rPr>
      <t xml:space="preserve"> здійснення відшкодування вартості пільгового проїзду окремих  категорій громадян залізничним транспортом на приміському сполученні</t>
    </r>
    <r>
      <rPr>
        <sz val="12"/>
        <color theme="1"/>
        <rFont val="Times New Roman"/>
      </rPr>
      <t xml:space="preserve"> Здолбунівської міської територіальної громади</t>
    </r>
    <r>
      <rPr>
        <sz val="12"/>
        <color rgb="FF000000"/>
        <rFont val="Times New Roman"/>
      </rPr>
      <t xml:space="preserve"> на 2025-2027 роки, </t>
    </r>
    <r>
      <rPr>
        <sz val="12"/>
        <color theme="1"/>
        <rFont val="Times New Roman"/>
      </rPr>
      <t>затверджена рішенням Здолбунівської міської ради від 20 грудня 2024 року № 2498</t>
    </r>
  </si>
  <si>
    <t>Програма соціальної підтримки Захисників та Захисниць України на 2025-2027 роки, затверджена рішенням Здолбунівської міської ради від 20 грудня 2024 року № 2498</t>
  </si>
  <si>
    <r>
      <rPr>
        <sz val="12"/>
        <color theme="1"/>
        <rFont val="Times New Roman"/>
      </rPr>
      <t>Програма</t>
    </r>
    <r>
      <rPr>
        <sz val="12"/>
        <color rgb="FF000000"/>
        <rFont val="Times New Roman"/>
      </rPr>
      <t xml:space="preserve"> оздоровлення і відпочинку дітей </t>
    </r>
    <r>
      <rPr>
        <sz val="12"/>
        <color theme="1"/>
        <rFont val="Times New Roman"/>
      </rPr>
      <t>Здолбунівської міської територіальної громади</t>
    </r>
    <r>
      <rPr>
        <sz val="12"/>
        <color rgb="FF000000"/>
        <rFont val="Times New Roman"/>
      </rPr>
      <t xml:space="preserve"> на 2025-2027 роки, </t>
    </r>
    <r>
      <rPr>
        <sz val="12"/>
        <color theme="1"/>
        <rFont val="Times New Roman"/>
      </rPr>
      <t>затверджена рішенням Здолбунівської міської ради від 20 грудня 2024 року    № 2498</t>
    </r>
  </si>
  <si>
    <t>Програма  підтримки внутрішньо переміщених  осіб  на  2025-2027 роки, затверджена рішенням Здолбунівської міської ради від 20 грудня 2024 року № 2498</t>
  </si>
  <si>
    <t>Програма забезпечення  депутатської діяльності депутатів  Здолбунівської міської ради   на  2025-2027 роки, затверджена рішенням Здолбунівської міської ради від 20 грудня 2024 року   № 2498</t>
  </si>
  <si>
    <t>Капітула Валентина Василівна</t>
  </si>
  <si>
    <t>Програма заходів з відзначення державних, професійних свят та  ювілейних дат на 2025-2027 роки,  затверджена рішенням Здолбунівської міської ради від 20 грудня 2024 року № 2498</t>
  </si>
  <si>
    <t>Програма утримання та обслуговування об’єктів комунальної власності Здолбунівської міської територіальної  громади,  які закріплені за комунальним підприємством  «Здолбунівське» на праві господарського відання, на 2025-2027 роки, затверджена рішенням Здолбунівської міської ради від 20 грудня 2024 року     № 2498</t>
  </si>
  <si>
    <t>Біндюк Наталія Олексіївна</t>
  </si>
  <si>
    <t>Програма розроблення  земельної документації   Здолбунівської міської територіальної громади  на 2025-2027 роки, затверджена рішенням Здолбунівської міської ради від 20 грудня 2024 року    № 2498</t>
  </si>
  <si>
    <t>Данилюк Олександр Григорович</t>
  </si>
  <si>
    <t>Програма розроблення  містобудівної документації Здолбунівської міської територіальної громади на 2026-2027 роки, затверджена рішенням Здолбунівської міської ради від 18 лютого 2026 року № 3152</t>
  </si>
  <si>
    <t>Кузьмич Наталія Василівна</t>
  </si>
  <si>
    <t>Програма розвитку міжнародного та міжрегіонального співробітництва, організації та проведення конкурсів, проєктів розвитку Здолбунівської міської територіальної громади на 2025-2027 роки, затверджена рішенням Здолбунівської міської ради від 20 грудня 2024 року № 2498</t>
  </si>
  <si>
    <t>Орлов Микола Вікторович</t>
  </si>
  <si>
    <t>Програма організації та проведення культурно-масових заходів  Здолбунівської міської  територіальної громади  на 2025-2027 роки, затверджена рішенням Здолбунівської міської ради від 20 грудня 2024 року № 2498</t>
  </si>
  <si>
    <t>Антонюк Ігор Васильович</t>
  </si>
  <si>
    <t>Програма розвитку фізичної культури та спорту Здолбунівської міської територіальної громади  на 2025-2027 роки, затверджена рішенням Здолбунівської міської ради від 20 грудня 2024 року    № 2498</t>
  </si>
  <si>
    <t>Програма надання одноразової допомоги дітям-сиротам і дітям, позбавленим батьківського піклування Здолбунівської міської територіальної громади, після досягнення 18-річного віку на 2025-2027 роки, затверджена рішенням Здолбунівської міської ради від 20 грудня 2024 року № 2498</t>
  </si>
  <si>
    <r>
      <rPr>
        <sz val="12"/>
        <color rgb="FF000000"/>
        <rFont val="Times New Roman"/>
      </rPr>
      <t xml:space="preserve">Програма роботи з обдарованою молоддю Здолбунівської міської територіальної громади на 2025-2027 роки, </t>
    </r>
    <r>
      <rPr>
        <sz val="12"/>
        <color rgb="FF000000"/>
        <rFont val="Times New Roman"/>
      </rPr>
      <t>затверджена рішенням Здолбунівської міської ради від 20 грудня 2024 року    № 2498</t>
    </r>
  </si>
  <si>
    <t>Програма «Здорові діти – здорова та успішна нація» Здолбунівської міської територіальної громади на 2025-2027 роки, затверджена рішенням Здолбунівської міської ради від      20 грудня 2024 року № 2498</t>
  </si>
  <si>
    <t>Програма створення єдиного інформаційного простору освіти Здолбунівської міської територіальної громади на 2025-2027 роки, затвердженої рішенням Здолбунівської міської ради від     20 грудня 2024 року № 2498</t>
  </si>
  <si>
    <t>Програма щодо реалізації Конвенції про права дитини у  Здолбунівській міській територіальній громаді на 2025-2027 роки, затвердженої рішенням Здолбунівської міської ради від      20 грудня 2024 року № 2498</t>
  </si>
  <si>
    <t>Гуляр Марія Валеріївна</t>
  </si>
  <si>
    <t>Програма забезпечення виплати одноразової грошової допомоги після здобуття базової загальної середньої/повної загальної середньої освіти та придбання одягу і взуття дітям сиротам і дітям, позбавленим батьківського піклування Здолбунівської міської територіальної громади на 2026-2027 роки, затверджена рішенням Здолбунівської міської ради від 18 лютого 2026 року № 3146</t>
  </si>
  <si>
    <t>Програма фінансової підтримки комунального некомерційного підприємства «Здолбунівська стоматологічна поліклініка» Здолбунівської міської ради на 2025-2027 роки, затверджена рішенням Здолбунівської міської ради від 20 грудня 2024 року    № 2513</t>
  </si>
  <si>
    <t>Програма фінансової підтримки комунального некомерційного підприємства «Здолбунівський центр первинної медичної допомоги»  Здолбунівської міської ради Рівненської області на 2025-2027 роки, затверджена рішенням Здолбунівської міської ради від 20 грудня 2024 року №2512</t>
  </si>
  <si>
    <r>
      <rPr>
        <sz val="12"/>
        <color rgb="FF000000"/>
        <rFont val="Times New Roman"/>
      </rPr>
      <t xml:space="preserve">Програма національно-патріотичного виховання </t>
    </r>
    <r>
      <rPr>
        <sz val="12"/>
        <color rgb="FF000000"/>
        <rFont val="Times New Roman"/>
      </rPr>
      <t xml:space="preserve">Здолбунівської міської територіальної громади </t>
    </r>
    <r>
      <rPr>
        <sz val="12"/>
        <color rgb="FF000000"/>
        <rFont val="Times New Roman"/>
      </rPr>
      <t>на 2025-2027 роки,</t>
    </r>
    <r>
      <rPr>
        <sz val="12"/>
        <color rgb="FF000000"/>
        <rFont val="Times New Roman"/>
      </rPr>
      <t xml:space="preserve"> затверджена рішенням Здолбунівської міської ради від 20 грудня 2024 року № 2510</t>
    </r>
  </si>
  <si>
    <t>Програма забезпечення мобілізаційної підготовки та оборонної роботи в Здолбунівській міській територіальній громаді на 2025-2027 роки, затверджена рішенням Здолбунівської міської ради від 20 грудня 2024 року № 2509</t>
  </si>
  <si>
    <t>Гавриловський Юрій Олексійович</t>
  </si>
  <si>
    <t>Програма підтримки та розвитку  молоді та молодіжної політики Здолбунівської міської територіальної громади на 2025-2027 роки, затверджена рішенням Здолбунівської міської ради 20 грудня 2024 року № 2514</t>
  </si>
  <si>
    <t>Іванюк Олександр Миколайович</t>
  </si>
  <si>
    <t>-</t>
  </si>
  <si>
    <t>Програма міжрегіональної підтримки постраждалих територій внаслідок збройної агресії з боку російської федерації, а також надзвичайних ситуацій на 2025-2027 роки, затверджена рішенням Здолбунівської міської ради від 20 грудня 2024 року      № 2502</t>
  </si>
  <si>
    <t>Програма покращення матеріально-технічного забезпечення підрозділів територіальної оборони, військових частин Збройних Сил України, інших оборонних та правоохоронних органів України на 2025-2027 роки, затверджена рішенням Здолбунівської міської ради від 20 грудня 2024 року № 2503</t>
  </si>
  <si>
    <t>Програма регулювання чисельності безпритульних тварин у Здолбунівській міській територіальній громаді на 2025-2027 роки, затверджена рішенням Здолбунівської міської ради від        20 грудня 2024 року № 2508</t>
  </si>
  <si>
    <t>Програма підтримки об’єднань співвласників багатоквартирних будинків та багатоквартирних будинків інших форм управління у місті Здолбунів, затверджена рішенням Здолбунівської міської ради від 18 грудня 2019 року № 1034</t>
  </si>
  <si>
    <t>Програма енергоефективності та енергозбереження Здолбунівської міської територіальної громади на 2025-2027 роки, затверджена рішенням Здолбунівської міської ради від       20 грудня 2024 року № 2507</t>
  </si>
  <si>
    <t>Програма забезпечення безпеки та стійкості критичної інфраструктури на  території Здолбунівської міської територіальної громади на 2025-2027 роки, затвердженна рішенням Здолбунівської міської ради від 20 грудня 2024 року     № 2506</t>
  </si>
  <si>
    <t>Програма створення матеріального резерву Здолбунівської міської територіальної громади для запобігання та ліквідації наслідків надзвичайних ситуацій на 2026-2027 роки, затверджена рішенням Здолбунівської міської ради від  18 лютого 2026 року № 3149</t>
  </si>
  <si>
    <t>Стрельчук Лариса Дмитрівна</t>
  </si>
  <si>
    <r>
      <rPr>
        <sz val="12"/>
        <color theme="1"/>
        <rFont val="Times New Roman"/>
      </rPr>
      <t xml:space="preserve">Програма щодо приведення у готовність до укриття населення захисних споруд цивільного захисту </t>
    </r>
    <r>
      <rPr>
        <sz val="12"/>
        <color rgb="FF000000"/>
        <rFont val="Times New Roman"/>
      </rPr>
      <t>Здолбунівської міської територіальної громадина 2026-2027 роки, затвердженої рішенням Здолбунівської міської ради від 18 лютого 2026 року № 3148</t>
    </r>
  </si>
  <si>
    <t>Програма створення місцевої автоматизованої системи централізованого оповіщення Здолбунівської міської територіальної громади на 2026-2027 роки, затвердженої рішенням Здолбунівської міської ради від 18 лютого 2026 року № 3150</t>
  </si>
  <si>
    <t>Програма забезпечення цивільного захисту населення, пожежної та техногенної безпеки на території Здолбунівської міської територіальної громади на 2026 - 2027 роки , затвердженої рішенням Здолбунівської міської ради від 18 лютого 2026 року № 3151</t>
  </si>
  <si>
    <t>Програма організації рятування людей на водних об’єктах Здолбунівської міської територіальної громади на 2026-2027 роки, затвердженої рішенням Здолбунівської міської ради від 18 лютого 2026 року № 3147</t>
  </si>
  <si>
    <t>Програма  «Здолбунівський спротив» на 2025-2027 роки, затверджена рішенням Здолбунівської міської ради від 20 грудня 2024 року № 2505</t>
  </si>
  <si>
    <t>Програма відшкодування різниці між тарифами на послуги з централізованого водопостачання та централізованого водовідведення для населення на 2026-2027 роки, затверджена рішенням Здолбунівської міської ради від 26 січня 2026  року №3135</t>
  </si>
  <si>
    <t>Програма подолання туберкульозу в Здолбунівській міській територіальній громаді на 2026-2027 роки,  затверджена рішенням Здолбунівської міської ради від 17 грудня 2025  року № 3053</t>
  </si>
  <si>
    <t>Програма захисту прав дітей та розвитку сімейних форм виховання на 2026-2029 роки, затверджена рішенням Здолбунівської міської ради від 19 листопада 2025  року № 2981</t>
  </si>
  <si>
    <t>Програма реалізації проєкту «OLYMPICS4ALL: Active Ageing for Inclusive Communities» в Здолбунівській міській територіальній громаді, затверджена рішенням Здолбунівської міської ради від 25 березня 2026  року № 3228</t>
  </si>
  <si>
    <t>ВСЬОГО</t>
  </si>
  <si>
    <t>Керуюча справами виконкому Здолбунівської міської ради                                                                                                    Валентина КАПІТУЛА</t>
  </si>
  <si>
    <t>Програма фінансової підтримки  комунального некомерційного підприємства «Здолбунівська центральна міська лікарня» Здолбунівської міської ради Рівненської області  на 2025-2027 роки, затверджена рішенням Здолбунівської міської ради від 20 грудня 2024 року № 2511</t>
  </si>
  <si>
    <t>Програма  «Поліцейський офіцер громади» Здолбунівської  міської територіальної громади   на  2025-2027 роки, затверджена рішенням Здолбунівської міської ради від 20 грудня 2024 року № 2504</t>
  </si>
  <si>
    <t>Програма економічного та соціального розвитку Здолбунівської міської територіальної громади на 2025-2027 роки, затверджена рішенням Здолбунівської міської ради від 20 грудня 2024 року № 2499</t>
  </si>
  <si>
    <t>Програма організації та проведення громадських робіт на території Здолбунівської міської територіальної громади на 2025-2027 роки, затверджена рішенням виконавчого комітету Здолбунівської міської ради від 20 грудня 2024 року № 2501</t>
  </si>
  <si>
    <t>Програма розвитку малого та середнього підприємництва 
в Здолбунівській міській територіальній громаді на 2025-2027 роки, затвердженна рішенням Здолбунівської міської ради 
від 20 грудня 2024 року № 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</si>
</sst>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color rgb="FF000000"/>
      <name val="Calibri"/>
      <scheme val="minor"/>
    </font>
    <font>
      <sz val="12"/>
      <color theme="1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sz val="10"/>
      <name val="Calibri"/>
    </font>
    <font>
      <sz val="12"/>
      <color rgb="FF000000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164" fontId="1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6" fillId="0" borderId="5" xfId="0" applyFont="1" applyBorder="1"/>
    <xf numFmtId="164" fontId="6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52" zoomScale="145" zoomScaleNormal="145" workbookViewId="0">
      <selection activeCell="A56" sqref="A56"/>
    </sheetView>
  </sheetViews>
  <sheetFormatPr defaultColWidth="14.42578125" defaultRowHeight="15" customHeight="1" x14ac:dyDescent="0.2"/>
  <cols>
    <col min="1" max="1" width="9.140625" customWidth="1"/>
    <col min="2" max="2" width="63.5703125" customWidth="1"/>
    <col min="3" max="3" width="25.42578125" customWidth="1"/>
    <col min="4" max="4" width="13.42578125" customWidth="1"/>
    <col min="5" max="5" width="17.42578125" customWidth="1"/>
    <col min="6" max="6" width="16.5703125" customWidth="1"/>
    <col min="7" max="26" width="8.7109375" customWidth="1"/>
  </cols>
  <sheetData>
    <row r="1" spans="1:26" ht="74.25" customHeight="1" x14ac:dyDescent="0.25">
      <c r="A1" s="1"/>
      <c r="B1" s="2"/>
      <c r="C1" s="1"/>
      <c r="D1" s="24" t="s">
        <v>0</v>
      </c>
      <c r="E1" s="25"/>
      <c r="F1" s="2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26" t="s">
        <v>1</v>
      </c>
      <c r="B2" s="27"/>
      <c r="C2" s="27"/>
      <c r="D2" s="27"/>
      <c r="E2" s="27"/>
      <c r="F2" s="2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51.75" customHeight="1" x14ac:dyDescent="0.25">
      <c r="A3" s="3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58.5" customHeight="1" x14ac:dyDescent="0.25">
      <c r="A4" s="4">
        <v>1</v>
      </c>
      <c r="B4" s="5" t="s">
        <v>7</v>
      </c>
      <c r="C4" s="6" t="s">
        <v>8</v>
      </c>
      <c r="D4" s="7">
        <v>54008.021000000001</v>
      </c>
      <c r="E4" s="7">
        <v>28383.422279999999</v>
      </c>
      <c r="F4" s="8">
        <f t="shared" ref="F4:F7" si="0">E4/D4*100</f>
        <v>52.554086882761354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0.75" customHeight="1" x14ac:dyDescent="0.25">
      <c r="A5" s="9">
        <f t="shared" ref="A5:A52" si="1">A4+1</f>
        <v>2</v>
      </c>
      <c r="B5" s="10" t="s">
        <v>9</v>
      </c>
      <c r="C5" s="11" t="s">
        <v>8</v>
      </c>
      <c r="D5" s="12">
        <v>11924.004999999999</v>
      </c>
      <c r="E5" s="12">
        <v>5328.9147000000003</v>
      </c>
      <c r="F5" s="12">
        <f t="shared" si="0"/>
        <v>44.690644628210073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2.25" customHeight="1" x14ac:dyDescent="0.25">
      <c r="A6" s="9">
        <f t="shared" si="1"/>
        <v>3</v>
      </c>
      <c r="B6" s="10" t="s">
        <v>10</v>
      </c>
      <c r="C6" s="11" t="s">
        <v>8</v>
      </c>
      <c r="D6" s="12">
        <v>26282.396000000001</v>
      </c>
      <c r="E6" s="12">
        <v>5345.8855899999999</v>
      </c>
      <c r="F6" s="12">
        <f t="shared" si="0"/>
        <v>20.340175948950773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0.75" customHeight="1" x14ac:dyDescent="0.25">
      <c r="A7" s="9">
        <f t="shared" si="1"/>
        <v>4</v>
      </c>
      <c r="B7" s="10" t="s">
        <v>11</v>
      </c>
      <c r="C7" s="11" t="s">
        <v>8</v>
      </c>
      <c r="D7" s="12">
        <v>1000</v>
      </c>
      <c r="E7" s="12">
        <v>0</v>
      </c>
      <c r="F7" s="12">
        <f t="shared" si="0"/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6.75" customHeight="1" x14ac:dyDescent="0.25">
      <c r="A8" s="9">
        <f t="shared" si="1"/>
        <v>5</v>
      </c>
      <c r="B8" s="10" t="s">
        <v>12</v>
      </c>
      <c r="C8" s="11" t="s">
        <v>8</v>
      </c>
      <c r="D8" s="12">
        <v>0</v>
      </c>
      <c r="E8" s="12">
        <v>0</v>
      </c>
      <c r="F8" s="1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75" customHeight="1" x14ac:dyDescent="0.25">
      <c r="A9" s="9">
        <f t="shared" si="1"/>
        <v>6</v>
      </c>
      <c r="B9" s="10" t="s">
        <v>13</v>
      </c>
      <c r="C9" s="11" t="s">
        <v>8</v>
      </c>
      <c r="D9" s="12">
        <v>10086.02015</v>
      </c>
      <c r="E9" s="12">
        <v>9341.3198699999994</v>
      </c>
      <c r="F9" s="12">
        <f>E9/D9*100</f>
        <v>92.616510090949987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8.75" customHeight="1" x14ac:dyDescent="0.25">
      <c r="A10" s="9">
        <f t="shared" si="1"/>
        <v>7</v>
      </c>
      <c r="B10" s="10" t="s">
        <v>14</v>
      </c>
      <c r="C10" s="11" t="s">
        <v>8</v>
      </c>
      <c r="D10" s="12">
        <v>0</v>
      </c>
      <c r="E10" s="12">
        <v>0</v>
      </c>
      <c r="F10" s="12"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64.5" customHeight="1" x14ac:dyDescent="0.25">
      <c r="A11" s="9">
        <f t="shared" si="1"/>
        <v>8</v>
      </c>
      <c r="B11" s="10" t="s">
        <v>15</v>
      </c>
      <c r="C11" s="11" t="s">
        <v>16</v>
      </c>
      <c r="D11" s="12">
        <v>4530</v>
      </c>
      <c r="E11" s="12">
        <v>2279.55467</v>
      </c>
      <c r="F11" s="12">
        <f t="shared" ref="F11:F13" si="2">E11/D11*100</f>
        <v>50.321295143487852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91.5" customHeight="1" x14ac:dyDescent="0.25">
      <c r="A12" s="9">
        <f t="shared" si="1"/>
        <v>9</v>
      </c>
      <c r="B12" s="10" t="s">
        <v>17</v>
      </c>
      <c r="C12" s="11" t="s">
        <v>16</v>
      </c>
      <c r="D12" s="12">
        <v>600</v>
      </c>
      <c r="E12" s="12">
        <v>284.39999999999998</v>
      </c>
      <c r="F12" s="12">
        <f t="shared" si="2"/>
        <v>47.4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60" customHeight="1" x14ac:dyDescent="0.25">
      <c r="A13" s="9">
        <f t="shared" si="1"/>
        <v>10</v>
      </c>
      <c r="B13" s="10" t="s">
        <v>18</v>
      </c>
      <c r="C13" s="11" t="s">
        <v>16</v>
      </c>
      <c r="D13" s="12">
        <v>480</v>
      </c>
      <c r="E13" s="12">
        <v>0</v>
      </c>
      <c r="F13" s="12">
        <f t="shared" si="2"/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63" customHeight="1" x14ac:dyDescent="0.25">
      <c r="A14" s="9">
        <f t="shared" si="1"/>
        <v>11</v>
      </c>
      <c r="B14" s="10" t="s">
        <v>19</v>
      </c>
      <c r="C14" s="11" t="s">
        <v>16</v>
      </c>
      <c r="D14" s="12">
        <v>0</v>
      </c>
      <c r="E14" s="12">
        <v>0</v>
      </c>
      <c r="F14" s="12"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58.5" customHeight="1" x14ac:dyDescent="0.25">
      <c r="A15" s="9">
        <f t="shared" si="1"/>
        <v>12</v>
      </c>
      <c r="B15" s="10" t="s">
        <v>20</v>
      </c>
      <c r="C15" s="11" t="s">
        <v>16</v>
      </c>
      <c r="D15" s="12">
        <v>0</v>
      </c>
      <c r="E15" s="12">
        <v>0</v>
      </c>
      <c r="F15" s="12"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57.75" customHeight="1" x14ac:dyDescent="0.25">
      <c r="A16" s="9">
        <f t="shared" si="1"/>
        <v>13</v>
      </c>
      <c r="B16" s="10" t="s">
        <v>21</v>
      </c>
      <c r="C16" s="11" t="s">
        <v>22</v>
      </c>
      <c r="D16" s="12">
        <v>30</v>
      </c>
      <c r="E16" s="12">
        <v>3.39</v>
      </c>
      <c r="F16" s="12">
        <f t="shared" ref="F16:F19" si="3">E16/D16*100</f>
        <v>11.3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54.75" customHeight="1" x14ac:dyDescent="0.25">
      <c r="A17" s="9">
        <f t="shared" si="1"/>
        <v>14</v>
      </c>
      <c r="B17" s="10" t="s">
        <v>23</v>
      </c>
      <c r="C17" s="11" t="s">
        <v>22</v>
      </c>
      <c r="D17" s="12">
        <v>150</v>
      </c>
      <c r="E17" s="12">
        <v>74.350999999999999</v>
      </c>
      <c r="F17" s="12">
        <f t="shared" si="3"/>
        <v>49.567333333333337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88.5" customHeight="1" x14ac:dyDescent="0.25">
      <c r="A18" s="9">
        <f t="shared" si="1"/>
        <v>15</v>
      </c>
      <c r="B18" s="10" t="s">
        <v>24</v>
      </c>
      <c r="C18" s="11" t="s">
        <v>25</v>
      </c>
      <c r="D18" s="12">
        <v>4254.5</v>
      </c>
      <c r="E18" s="12">
        <v>3186.759</v>
      </c>
      <c r="F18" s="12">
        <f t="shared" si="3"/>
        <v>74.903255376659999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57.75" customHeight="1" x14ac:dyDescent="0.25">
      <c r="A19" s="9">
        <f t="shared" si="1"/>
        <v>16</v>
      </c>
      <c r="B19" s="10" t="s">
        <v>26</v>
      </c>
      <c r="C19" s="11" t="s">
        <v>27</v>
      </c>
      <c r="D19" s="12">
        <v>580</v>
      </c>
      <c r="E19" s="12">
        <v>20</v>
      </c>
      <c r="F19" s="12">
        <f t="shared" si="3"/>
        <v>3.4482758620689653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60" customHeight="1" x14ac:dyDescent="0.25">
      <c r="A20" s="9">
        <f t="shared" si="1"/>
        <v>17</v>
      </c>
      <c r="B20" s="10" t="s">
        <v>28</v>
      </c>
      <c r="C20" s="11" t="s">
        <v>29</v>
      </c>
      <c r="D20" s="12">
        <v>0</v>
      </c>
      <c r="E20" s="12">
        <v>0</v>
      </c>
      <c r="F20" s="12"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76.5" customHeight="1" x14ac:dyDescent="0.25">
      <c r="A21" s="9">
        <f t="shared" si="1"/>
        <v>18</v>
      </c>
      <c r="B21" s="10" t="s">
        <v>30</v>
      </c>
      <c r="C21" s="11" t="s">
        <v>31</v>
      </c>
      <c r="D21" s="12">
        <v>800</v>
      </c>
      <c r="E21" s="12">
        <v>0</v>
      </c>
      <c r="F21" s="12">
        <f>E21/D21*100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61.5" customHeight="1" x14ac:dyDescent="0.25">
      <c r="A22" s="9">
        <f t="shared" si="1"/>
        <v>19</v>
      </c>
      <c r="B22" s="10" t="s">
        <v>32</v>
      </c>
      <c r="C22" s="11" t="s">
        <v>33</v>
      </c>
      <c r="D22" s="12">
        <v>105</v>
      </c>
      <c r="E22" s="12">
        <v>0</v>
      </c>
      <c r="F22" s="12"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60" customHeight="1" x14ac:dyDescent="0.25">
      <c r="A23" s="9">
        <f t="shared" si="1"/>
        <v>20</v>
      </c>
      <c r="B23" s="10" t="s">
        <v>34</v>
      </c>
      <c r="C23" s="11" t="s">
        <v>33</v>
      </c>
      <c r="D23" s="12">
        <v>220.23599999999999</v>
      </c>
      <c r="E23" s="12">
        <v>77.69</v>
      </c>
      <c r="F23" s="12">
        <f t="shared" ref="F23:F26" si="4">E23/D23*100</f>
        <v>35.275795056212431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79.5" customHeight="1" x14ac:dyDescent="0.25">
      <c r="A24" s="9">
        <f t="shared" si="1"/>
        <v>21</v>
      </c>
      <c r="B24" s="10" t="s">
        <v>35</v>
      </c>
      <c r="C24" s="11" t="s">
        <v>33</v>
      </c>
      <c r="D24" s="12">
        <v>18</v>
      </c>
      <c r="E24" s="12">
        <v>1.81</v>
      </c>
      <c r="F24" s="12">
        <f t="shared" si="4"/>
        <v>10.055555555555557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61.5" customHeight="1" x14ac:dyDescent="0.25">
      <c r="A25" s="9">
        <f t="shared" si="1"/>
        <v>22</v>
      </c>
      <c r="B25" s="13" t="s">
        <v>36</v>
      </c>
      <c r="C25" s="11" t="s">
        <v>33</v>
      </c>
      <c r="D25" s="11">
        <v>300</v>
      </c>
      <c r="E25" s="12">
        <v>0</v>
      </c>
      <c r="F25" s="12">
        <f t="shared" si="4"/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72" customHeight="1" x14ac:dyDescent="0.25">
      <c r="A26" s="9">
        <f t="shared" si="1"/>
        <v>23</v>
      </c>
      <c r="B26" s="10" t="s">
        <v>37</v>
      </c>
      <c r="C26" s="11" t="s">
        <v>33</v>
      </c>
      <c r="D26" s="12">
        <v>18935.309000000001</v>
      </c>
      <c r="E26" s="12">
        <v>8657.6047400000007</v>
      </c>
      <c r="F26" s="12">
        <f t="shared" si="4"/>
        <v>45.722014570768295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65.25" customHeight="1" x14ac:dyDescent="0.25">
      <c r="A27" s="9">
        <f t="shared" si="1"/>
        <v>24</v>
      </c>
      <c r="B27" s="10" t="s">
        <v>38</v>
      </c>
      <c r="C27" s="11" t="s">
        <v>33</v>
      </c>
      <c r="D27" s="12">
        <v>5</v>
      </c>
      <c r="E27" s="12">
        <v>0</v>
      </c>
      <c r="F27" s="12"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61.5" customHeight="1" x14ac:dyDescent="0.25">
      <c r="A28" s="9">
        <f t="shared" si="1"/>
        <v>25</v>
      </c>
      <c r="B28" s="10" t="s">
        <v>39</v>
      </c>
      <c r="C28" s="11" t="s">
        <v>40</v>
      </c>
      <c r="D28" s="12">
        <v>200</v>
      </c>
      <c r="E28" s="12">
        <v>0</v>
      </c>
      <c r="F28" s="12">
        <f t="shared" ref="F28:F32" si="5">E28/D28*100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8" customHeight="1" x14ac:dyDescent="0.25">
      <c r="A29" s="9">
        <f t="shared" si="1"/>
        <v>26</v>
      </c>
      <c r="B29" s="14" t="s">
        <v>41</v>
      </c>
      <c r="C29" s="11" t="s">
        <v>33</v>
      </c>
      <c r="D29" s="12">
        <v>357.00799999999998</v>
      </c>
      <c r="E29" s="15">
        <v>163.50399999999999</v>
      </c>
      <c r="F29" s="12">
        <f t="shared" si="5"/>
        <v>45.7984134809304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78.75" customHeight="1" x14ac:dyDescent="0.25">
      <c r="A30" s="9">
        <f t="shared" si="1"/>
        <v>27</v>
      </c>
      <c r="B30" s="5" t="s">
        <v>42</v>
      </c>
      <c r="C30" s="11" t="s">
        <v>33</v>
      </c>
      <c r="D30" s="12">
        <v>765.50900000000001</v>
      </c>
      <c r="E30" s="12">
        <v>296.77850000000001</v>
      </c>
      <c r="F30" s="12">
        <f t="shared" si="5"/>
        <v>38.768779988216991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76.5" customHeight="1" x14ac:dyDescent="0.25">
      <c r="A31" s="9">
        <f t="shared" si="1"/>
        <v>28</v>
      </c>
      <c r="B31" s="10" t="s">
        <v>43</v>
      </c>
      <c r="C31" s="11" t="s">
        <v>33</v>
      </c>
      <c r="D31" s="12">
        <v>4849.8630000000003</v>
      </c>
      <c r="E31" s="12">
        <v>1937.1992499999999</v>
      </c>
      <c r="F31" s="12">
        <f t="shared" si="5"/>
        <v>39.943380874882436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78.75" customHeight="1" x14ac:dyDescent="0.25">
      <c r="A32" s="9">
        <f t="shared" si="1"/>
        <v>29</v>
      </c>
      <c r="B32" s="10" t="s">
        <v>69</v>
      </c>
      <c r="C32" s="11" t="s">
        <v>33</v>
      </c>
      <c r="D32" s="12">
        <v>15956.272000000001</v>
      </c>
      <c r="E32" s="12">
        <v>7270.4196300000003</v>
      </c>
      <c r="F32" s="12">
        <f t="shared" si="5"/>
        <v>45.564650878350534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60" customHeight="1" x14ac:dyDescent="0.25">
      <c r="A33" s="9">
        <f t="shared" si="1"/>
        <v>30</v>
      </c>
      <c r="B33" s="13" t="s">
        <v>44</v>
      </c>
      <c r="C33" s="11" t="s">
        <v>33</v>
      </c>
      <c r="D33" s="12">
        <v>0</v>
      </c>
      <c r="E33" s="12">
        <v>0</v>
      </c>
      <c r="F33" s="12"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65.25" customHeight="1" x14ac:dyDescent="0.25">
      <c r="A34" s="9">
        <f t="shared" si="1"/>
        <v>31</v>
      </c>
      <c r="B34" s="10" t="s">
        <v>45</v>
      </c>
      <c r="C34" s="11" t="s">
        <v>46</v>
      </c>
      <c r="D34" s="12">
        <v>250</v>
      </c>
      <c r="E34" s="12">
        <v>141.601</v>
      </c>
      <c r="F34" s="12">
        <f>E34/D34*100</f>
        <v>56.6404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60" customHeight="1" x14ac:dyDescent="0.25">
      <c r="A35" s="9">
        <f t="shared" si="1"/>
        <v>32</v>
      </c>
      <c r="B35" s="14" t="s">
        <v>47</v>
      </c>
      <c r="C35" s="11" t="s">
        <v>33</v>
      </c>
      <c r="D35" s="12">
        <v>10</v>
      </c>
      <c r="E35" s="12">
        <v>0</v>
      </c>
      <c r="F35" s="12"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63" customHeight="1" x14ac:dyDescent="0.25">
      <c r="A36" s="9">
        <f t="shared" si="1"/>
        <v>33</v>
      </c>
      <c r="B36" s="10" t="s">
        <v>70</v>
      </c>
      <c r="C36" s="11" t="s">
        <v>48</v>
      </c>
      <c r="D36" s="12">
        <v>0</v>
      </c>
      <c r="E36" s="12">
        <v>0</v>
      </c>
      <c r="F36" s="1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63.75" customHeight="1" x14ac:dyDescent="0.25">
      <c r="A37" s="9">
        <f t="shared" si="1"/>
        <v>34</v>
      </c>
      <c r="B37" s="16" t="s">
        <v>71</v>
      </c>
      <c r="C37" s="11" t="s">
        <v>48</v>
      </c>
      <c r="D37" s="12" t="s">
        <v>49</v>
      </c>
      <c r="E37" s="12">
        <v>1400</v>
      </c>
      <c r="F37" s="12">
        <v>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63" customHeight="1" x14ac:dyDescent="0.25">
      <c r="A38" s="9">
        <f t="shared" si="1"/>
        <v>35</v>
      </c>
      <c r="B38" s="17" t="s">
        <v>72</v>
      </c>
      <c r="C38" s="11" t="s">
        <v>48</v>
      </c>
      <c r="D38" s="12">
        <v>0</v>
      </c>
      <c r="E38" s="12">
        <v>0</v>
      </c>
      <c r="F38" s="1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80.25" customHeight="1" x14ac:dyDescent="0.25">
      <c r="A39" s="9">
        <f t="shared" si="1"/>
        <v>36</v>
      </c>
      <c r="B39" s="14" t="s">
        <v>50</v>
      </c>
      <c r="C39" s="11" t="s">
        <v>48</v>
      </c>
      <c r="D39" s="12">
        <v>50</v>
      </c>
      <c r="E39" s="12">
        <v>0</v>
      </c>
      <c r="F39" s="1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77.25" customHeight="1" x14ac:dyDescent="0.25">
      <c r="A40" s="9">
        <f t="shared" si="1"/>
        <v>37</v>
      </c>
      <c r="B40" s="18" t="s">
        <v>51</v>
      </c>
      <c r="C40" s="11" t="s">
        <v>48</v>
      </c>
      <c r="D40" s="12">
        <v>100</v>
      </c>
      <c r="E40" s="12">
        <v>0</v>
      </c>
      <c r="F40" s="12">
        <f>E40/D40*100</f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65.25" customHeight="1" x14ac:dyDescent="0.25">
      <c r="A41" s="9">
        <f t="shared" si="1"/>
        <v>38</v>
      </c>
      <c r="B41" s="10" t="s">
        <v>73</v>
      </c>
      <c r="C41" s="11" t="s">
        <v>48</v>
      </c>
      <c r="D41" s="12">
        <v>25</v>
      </c>
      <c r="E41" s="12">
        <v>0</v>
      </c>
      <c r="F41" s="12">
        <v>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63" customHeight="1" x14ac:dyDescent="0.25">
      <c r="A42" s="9">
        <f t="shared" si="1"/>
        <v>39</v>
      </c>
      <c r="B42" s="10" t="s">
        <v>52</v>
      </c>
      <c r="C42" s="11" t="s">
        <v>8</v>
      </c>
      <c r="D42" s="12">
        <v>0</v>
      </c>
      <c r="E42" s="12">
        <v>0</v>
      </c>
      <c r="F42" s="12">
        <v>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66.75" customHeight="1" x14ac:dyDescent="0.25">
      <c r="A43" s="9">
        <f t="shared" si="1"/>
        <v>40</v>
      </c>
      <c r="B43" s="10" t="s">
        <v>53</v>
      </c>
      <c r="C43" s="11" t="s">
        <v>8</v>
      </c>
      <c r="D43" s="12">
        <v>0</v>
      </c>
      <c r="E43" s="12">
        <v>0</v>
      </c>
      <c r="F43" s="1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61.5" customHeight="1" x14ac:dyDescent="0.25">
      <c r="A44" s="9">
        <f t="shared" si="1"/>
        <v>41</v>
      </c>
      <c r="B44" s="14" t="s">
        <v>54</v>
      </c>
      <c r="C44" s="11" t="s">
        <v>8</v>
      </c>
      <c r="D44" s="12">
        <v>7706.8829999999998</v>
      </c>
      <c r="E44" s="12">
        <v>0</v>
      </c>
      <c r="F44" s="12">
        <f t="shared" ref="F44:F49" si="6">E44/D44*100</f>
        <v>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76.5" customHeight="1" x14ac:dyDescent="0.25">
      <c r="A45" s="9">
        <f t="shared" si="1"/>
        <v>42</v>
      </c>
      <c r="B45" s="14" t="s">
        <v>55</v>
      </c>
      <c r="C45" s="11" t="s">
        <v>8</v>
      </c>
      <c r="D45" s="12">
        <v>510</v>
      </c>
      <c r="E45" s="12">
        <v>309.95999999999998</v>
      </c>
      <c r="F45" s="12">
        <f t="shared" si="6"/>
        <v>60.776470588235284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74.25" customHeight="1" x14ac:dyDescent="0.25">
      <c r="A46" s="9">
        <f t="shared" si="1"/>
        <v>43</v>
      </c>
      <c r="B46" s="10" t="s">
        <v>56</v>
      </c>
      <c r="C46" s="11" t="s">
        <v>57</v>
      </c>
      <c r="D46" s="12">
        <v>100</v>
      </c>
      <c r="E46" s="12">
        <v>0</v>
      </c>
      <c r="F46" s="12">
        <f t="shared" si="6"/>
        <v>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75.75" customHeight="1" x14ac:dyDescent="0.25">
      <c r="A47" s="9">
        <f t="shared" si="1"/>
        <v>44</v>
      </c>
      <c r="B47" s="10" t="s">
        <v>58</v>
      </c>
      <c r="C47" s="11" t="s">
        <v>57</v>
      </c>
      <c r="D47" s="12">
        <v>2000</v>
      </c>
      <c r="E47" s="12">
        <v>0</v>
      </c>
      <c r="F47" s="12">
        <f t="shared" si="6"/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75.75" customHeight="1" x14ac:dyDescent="0.25">
      <c r="A48" s="9">
        <f t="shared" si="1"/>
        <v>45</v>
      </c>
      <c r="B48" s="14" t="s">
        <v>59</v>
      </c>
      <c r="C48" s="11" t="s">
        <v>57</v>
      </c>
      <c r="D48" s="11">
        <v>200</v>
      </c>
      <c r="E48" s="11">
        <v>0</v>
      </c>
      <c r="F48" s="12">
        <f t="shared" si="6"/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84.75" customHeight="1" x14ac:dyDescent="0.25">
      <c r="A49" s="9">
        <f t="shared" si="1"/>
        <v>46</v>
      </c>
      <c r="B49" s="14" t="s">
        <v>60</v>
      </c>
      <c r="C49" s="11" t="s">
        <v>57</v>
      </c>
      <c r="D49" s="11">
        <v>751</v>
      </c>
      <c r="E49" s="11">
        <v>0</v>
      </c>
      <c r="F49" s="12">
        <f t="shared" si="6"/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60" customHeight="1" x14ac:dyDescent="0.25">
      <c r="A50" s="9">
        <f t="shared" si="1"/>
        <v>47</v>
      </c>
      <c r="B50" s="19" t="s">
        <v>61</v>
      </c>
      <c r="C50" s="11" t="s">
        <v>57</v>
      </c>
      <c r="D50" s="11">
        <v>0</v>
      </c>
      <c r="E50" s="11">
        <v>0</v>
      </c>
      <c r="F50" s="12">
        <v>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50.25" customHeight="1" x14ac:dyDescent="0.25">
      <c r="A51" s="9">
        <f t="shared" si="1"/>
        <v>48</v>
      </c>
      <c r="B51" s="10" t="s">
        <v>62</v>
      </c>
      <c r="C51" s="11" t="s">
        <v>46</v>
      </c>
      <c r="D51" s="11">
        <v>1083</v>
      </c>
      <c r="E51" s="11">
        <v>66</v>
      </c>
      <c r="F51" s="12">
        <f t="shared" ref="F51:F56" si="7">E51/D51*100</f>
        <v>6.094182825484765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73.5" customHeight="1" x14ac:dyDescent="0.25">
      <c r="A52" s="9">
        <f t="shared" si="1"/>
        <v>49</v>
      </c>
      <c r="B52" s="14" t="s">
        <v>63</v>
      </c>
      <c r="C52" s="11" t="s">
        <v>48</v>
      </c>
      <c r="D52" s="20">
        <v>1500</v>
      </c>
      <c r="E52" s="20">
        <v>1072.537</v>
      </c>
      <c r="F52" s="12">
        <f t="shared" si="7"/>
        <v>71.502466666666663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60" customHeight="1" x14ac:dyDescent="0.25">
      <c r="A53" s="9">
        <v>50</v>
      </c>
      <c r="B53" s="14" t="s">
        <v>64</v>
      </c>
      <c r="C53" s="11" t="s">
        <v>33</v>
      </c>
      <c r="D53" s="20">
        <v>7</v>
      </c>
      <c r="E53" s="20">
        <v>0</v>
      </c>
      <c r="F53" s="12">
        <f t="shared" si="7"/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62.25" customHeight="1" x14ac:dyDescent="0.25">
      <c r="A54" s="9">
        <v>51</v>
      </c>
      <c r="B54" s="21" t="s">
        <v>65</v>
      </c>
      <c r="C54" s="11" t="s">
        <v>40</v>
      </c>
      <c r="D54" s="20">
        <v>360</v>
      </c>
      <c r="E54" s="20">
        <v>0</v>
      </c>
      <c r="F54" s="12">
        <f t="shared" si="7"/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59.25" customHeight="1" x14ac:dyDescent="0.25">
      <c r="A55" s="9">
        <v>52</v>
      </c>
      <c r="B55" s="14" t="s">
        <v>66</v>
      </c>
      <c r="C55" s="11" t="s">
        <v>31</v>
      </c>
      <c r="D55" s="20">
        <v>200</v>
      </c>
      <c r="E55" s="20">
        <v>72.873810000000006</v>
      </c>
      <c r="F55" s="12">
        <f t="shared" si="7"/>
        <v>36.436905000000003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9"/>
      <c r="B56" s="22" t="s">
        <v>67</v>
      </c>
      <c r="C56" s="9"/>
      <c r="D56" s="23">
        <f t="shared" ref="D56:E56" si="8">SUM(D4:D53)</f>
        <v>170730.02215</v>
      </c>
      <c r="E56" s="23">
        <f t="shared" si="8"/>
        <v>75643.10123</v>
      </c>
      <c r="F56" s="23">
        <f t="shared" si="7"/>
        <v>44.305682314936661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1"/>
      <c r="B57" s="2"/>
      <c r="C57" s="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6.75" customHeight="1" x14ac:dyDescent="0.25">
      <c r="A58" s="28" t="s">
        <v>68</v>
      </c>
      <c r="B58" s="25"/>
      <c r="C58" s="25"/>
      <c r="D58" s="25"/>
      <c r="E58" s="25"/>
      <c r="F58" s="25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1"/>
      <c r="B59" s="2"/>
      <c r="C59" s="1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1"/>
      <c r="B60" s="2"/>
      <c r="C60" s="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1"/>
      <c r="B61" s="2"/>
      <c r="C61" s="1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1"/>
      <c r="B62" s="2"/>
      <c r="C62" s="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1"/>
      <c r="B63" s="2"/>
      <c r="C63" s="1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1"/>
      <c r="B64" s="2"/>
      <c r="C64" s="1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1"/>
      <c r="B65" s="2"/>
      <c r="C65" s="1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1"/>
      <c r="B66" s="2"/>
      <c r="C66" s="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1"/>
      <c r="B67" s="2"/>
      <c r="C67" s="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1"/>
      <c r="B68" s="2"/>
      <c r="C68" s="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1"/>
      <c r="B69" s="2"/>
      <c r="C69" s="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1"/>
      <c r="B70" s="2"/>
      <c r="C70" s="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1"/>
      <c r="B71" s="2"/>
      <c r="C71" s="1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1"/>
      <c r="B72" s="2"/>
      <c r="C72" s="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1"/>
      <c r="B73" s="2"/>
      <c r="C73" s="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1"/>
      <c r="B74" s="2"/>
      <c r="C74" s="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1"/>
      <c r="B75" s="2"/>
      <c r="C75" s="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1"/>
      <c r="B76" s="2"/>
      <c r="C76" s="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1"/>
      <c r="B77" s="2"/>
      <c r="C77" s="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1"/>
      <c r="B78" s="2"/>
      <c r="C78" s="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1"/>
      <c r="B79" s="2"/>
      <c r="C79" s="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1"/>
      <c r="B80" s="2"/>
      <c r="C80" s="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1"/>
      <c r="B81" s="2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1"/>
      <c r="B82" s="2"/>
      <c r="C82" s="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1"/>
      <c r="B83" s="2"/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1"/>
      <c r="B84" s="2"/>
      <c r="C84" s="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1"/>
      <c r="B85" s="2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1"/>
      <c r="B86" s="2"/>
      <c r="C86" s="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1"/>
      <c r="B87" s="2"/>
      <c r="C87" s="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1"/>
      <c r="B88" s="2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1"/>
      <c r="B89" s="2"/>
      <c r="C89" s="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1"/>
      <c r="B90" s="2"/>
      <c r="C90" s="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1"/>
      <c r="B91" s="2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1"/>
      <c r="B92" s="2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1"/>
      <c r="B93" s="2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1"/>
      <c r="B94" s="2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1"/>
      <c r="B95" s="2"/>
      <c r="C95" s="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1"/>
      <c r="B96" s="2"/>
      <c r="C96" s="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1"/>
      <c r="B97" s="2"/>
      <c r="C97" s="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1"/>
      <c r="B98" s="2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1"/>
      <c r="B99" s="2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1"/>
      <c r="B100" s="2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1"/>
      <c r="B101" s="2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1"/>
      <c r="B102" s="2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1"/>
      <c r="B103" s="2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1"/>
      <c r="B104" s="2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1"/>
      <c r="B105" s="2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1"/>
      <c r="B106" s="2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1"/>
      <c r="B107" s="2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1"/>
      <c r="B108" s="2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1"/>
      <c r="B109" s="2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1"/>
      <c r="B110" s="2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1"/>
      <c r="B111" s="2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1"/>
      <c r="B112" s="2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1"/>
      <c r="B113" s="2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1"/>
      <c r="B114" s="2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1"/>
      <c r="B115" s="2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1"/>
      <c r="B116" s="2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1"/>
      <c r="B117" s="2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1"/>
      <c r="B118" s="2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1"/>
      <c r="B119" s="2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1"/>
      <c r="B120" s="2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1"/>
      <c r="B121" s="2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1"/>
      <c r="B122" s="2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1"/>
      <c r="B123" s="2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1"/>
      <c r="B124" s="2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1"/>
      <c r="B125" s="2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1"/>
      <c r="B126" s="2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1"/>
      <c r="B127" s="2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1"/>
      <c r="B128" s="2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1"/>
      <c r="B129" s="2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1"/>
      <c r="B130" s="2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1"/>
      <c r="B131" s="2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1"/>
      <c r="B132" s="2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1"/>
      <c r="B133" s="2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1"/>
      <c r="B134" s="2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1"/>
      <c r="B135" s="2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1"/>
      <c r="B136" s="2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1"/>
      <c r="B137" s="2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1"/>
      <c r="B138" s="2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1"/>
      <c r="B139" s="2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1"/>
      <c r="B140" s="2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1"/>
      <c r="B141" s="2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1"/>
      <c r="B142" s="2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1"/>
      <c r="B143" s="2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1"/>
      <c r="B144" s="2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1"/>
      <c r="B145" s="2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1"/>
      <c r="B146" s="2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1"/>
      <c r="B147" s="2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1"/>
      <c r="B148" s="2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1"/>
      <c r="B149" s="2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1"/>
      <c r="B150" s="2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1"/>
      <c r="B151" s="2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1"/>
      <c r="B152" s="2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1"/>
      <c r="B153" s="2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1"/>
      <c r="B154" s="2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1"/>
      <c r="B155" s="2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1"/>
      <c r="B156" s="2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1"/>
      <c r="B157" s="2"/>
      <c r="C157" s="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1"/>
      <c r="B158" s="2"/>
      <c r="C158" s="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1"/>
      <c r="B159" s="2"/>
      <c r="C159" s="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1"/>
      <c r="B160" s="2"/>
      <c r="C160" s="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1"/>
      <c r="B161" s="2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1"/>
      <c r="B162" s="2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1"/>
      <c r="B163" s="2"/>
      <c r="C163" s="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1"/>
      <c r="B164" s="2"/>
      <c r="C164" s="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1"/>
      <c r="B165" s="2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1"/>
      <c r="B166" s="2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1"/>
      <c r="B167" s="2"/>
      <c r="C167" s="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1"/>
      <c r="B168" s="2"/>
      <c r="C168" s="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1"/>
      <c r="B169" s="2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1"/>
      <c r="B170" s="2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1"/>
      <c r="B171" s="2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1"/>
      <c r="B172" s="2"/>
      <c r="C172" s="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1"/>
      <c r="B173" s="2"/>
      <c r="C173" s="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1"/>
      <c r="B174" s="2"/>
      <c r="C174" s="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1"/>
      <c r="B175" s="2"/>
      <c r="C175" s="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1"/>
      <c r="B176" s="2"/>
      <c r="C176" s="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1"/>
      <c r="B177" s="2"/>
      <c r="C177" s="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1"/>
      <c r="B178" s="2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1"/>
      <c r="B179" s="2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1"/>
      <c r="B180" s="2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1"/>
      <c r="B181" s="2"/>
      <c r="C181" s="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1"/>
      <c r="B182" s="2"/>
      <c r="C182" s="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1"/>
      <c r="B183" s="2"/>
      <c r="C183" s="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1"/>
      <c r="B184" s="2"/>
      <c r="C184" s="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1"/>
      <c r="B185" s="2"/>
      <c r="C185" s="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1"/>
      <c r="B186" s="2"/>
      <c r="C186" s="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1"/>
      <c r="B187" s="2"/>
      <c r="C187" s="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1"/>
      <c r="B188" s="2"/>
      <c r="C188" s="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1"/>
      <c r="B189" s="2"/>
      <c r="C189" s="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1"/>
      <c r="B190" s="2"/>
      <c r="C190" s="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1"/>
      <c r="B191" s="2"/>
      <c r="C191" s="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1"/>
      <c r="B192" s="2"/>
      <c r="C192" s="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1"/>
      <c r="B193" s="2"/>
      <c r="C193" s="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1"/>
      <c r="B194" s="2"/>
      <c r="C194" s="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1"/>
      <c r="B195" s="2"/>
      <c r="C195" s="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1"/>
      <c r="B196" s="2"/>
      <c r="C196" s="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1"/>
      <c r="B197" s="2"/>
      <c r="C197" s="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1"/>
      <c r="B198" s="2"/>
      <c r="C198" s="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1"/>
      <c r="B199" s="2"/>
      <c r="C199" s="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1"/>
      <c r="B200" s="2"/>
      <c r="C200" s="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1"/>
      <c r="B201" s="2"/>
      <c r="C201" s="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1"/>
      <c r="B202" s="2"/>
      <c r="C202" s="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1"/>
      <c r="B203" s="2"/>
      <c r="C203" s="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1"/>
      <c r="B204" s="2"/>
      <c r="C204" s="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1"/>
      <c r="B205" s="2"/>
      <c r="C205" s="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1"/>
      <c r="B206" s="2"/>
      <c r="C206" s="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1"/>
      <c r="B207" s="2"/>
      <c r="C207" s="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1"/>
      <c r="B208" s="2"/>
      <c r="C208" s="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1"/>
      <c r="B209" s="2"/>
      <c r="C209" s="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1"/>
      <c r="B210" s="2"/>
      <c r="C210" s="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1"/>
      <c r="B211" s="2"/>
      <c r="C211" s="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1"/>
      <c r="B212" s="2"/>
      <c r="C212" s="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1"/>
      <c r="B213" s="2"/>
      <c r="C213" s="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1"/>
      <c r="B214" s="2"/>
      <c r="C214" s="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1"/>
      <c r="B215" s="2"/>
      <c r="C215" s="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1"/>
      <c r="B216" s="2"/>
      <c r="C216" s="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1"/>
      <c r="B217" s="2"/>
      <c r="C217" s="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1"/>
      <c r="B218" s="2"/>
      <c r="C218" s="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1"/>
      <c r="B219" s="2"/>
      <c r="C219" s="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1"/>
      <c r="B220" s="2"/>
      <c r="C220" s="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1"/>
      <c r="B221" s="2"/>
      <c r="C221" s="1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1"/>
      <c r="B222" s="2"/>
      <c r="C222" s="1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1"/>
      <c r="B223" s="2"/>
      <c r="C223" s="1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1"/>
      <c r="B224" s="2"/>
      <c r="C224" s="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1"/>
      <c r="B225" s="2"/>
      <c r="C225" s="1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1"/>
      <c r="B226" s="2"/>
      <c r="C226" s="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1"/>
      <c r="B227" s="2"/>
      <c r="C227" s="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1"/>
      <c r="B228" s="2"/>
      <c r="C228" s="1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1"/>
      <c r="B229" s="2"/>
      <c r="C229" s="1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1"/>
      <c r="B230" s="2"/>
      <c r="C230" s="1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1"/>
      <c r="B231" s="2"/>
      <c r="C231" s="1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1"/>
      <c r="B232" s="2"/>
      <c r="C232" s="1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1"/>
      <c r="B233" s="2"/>
      <c r="C233" s="1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1"/>
      <c r="B234" s="2"/>
      <c r="C234" s="1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1"/>
      <c r="B235" s="2"/>
      <c r="C235" s="1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1"/>
      <c r="B236" s="2"/>
      <c r="C236" s="1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1"/>
      <c r="B237" s="2"/>
      <c r="C237" s="1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1"/>
      <c r="B238" s="2"/>
      <c r="C238" s="1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1"/>
      <c r="B239" s="2"/>
      <c r="C239" s="1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1"/>
      <c r="B240" s="2"/>
      <c r="C240" s="1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1"/>
      <c r="B241" s="2"/>
      <c r="C241" s="1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1"/>
      <c r="B242" s="2"/>
      <c r="C242" s="1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1"/>
      <c r="B243" s="2"/>
      <c r="C243" s="1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1"/>
      <c r="B244" s="2"/>
      <c r="C244" s="1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1"/>
      <c r="B245" s="2"/>
      <c r="C245" s="1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1"/>
      <c r="B246" s="2"/>
      <c r="C246" s="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1"/>
      <c r="B247" s="2"/>
      <c r="C247" s="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1"/>
      <c r="B248" s="2"/>
      <c r="C248" s="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1"/>
      <c r="B249" s="2"/>
      <c r="C249" s="1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1"/>
      <c r="B250" s="2"/>
      <c r="C250" s="1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1"/>
      <c r="B251" s="2"/>
      <c r="C251" s="1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1"/>
      <c r="B252" s="2"/>
      <c r="C252" s="1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1"/>
      <c r="B253" s="2"/>
      <c r="C253" s="1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1"/>
      <c r="B254" s="2"/>
      <c r="C254" s="1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1"/>
      <c r="B255" s="2"/>
      <c r="C255" s="1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1"/>
      <c r="B256" s="2"/>
      <c r="C256" s="1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1"/>
      <c r="B257" s="2"/>
      <c r="C257" s="1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1"/>
      <c r="B258" s="2"/>
      <c r="C258" s="1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1"/>
      <c r="B259" s="2"/>
      <c r="C259" s="1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1"/>
      <c r="B260" s="2"/>
      <c r="C260" s="1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1"/>
      <c r="B261" s="2"/>
      <c r="C261" s="1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1"/>
      <c r="B262" s="2"/>
      <c r="C262" s="1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1"/>
      <c r="B263" s="2"/>
      <c r="C263" s="1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1"/>
      <c r="B264" s="2"/>
      <c r="C264" s="1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1"/>
      <c r="B265" s="2"/>
      <c r="C265" s="1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1"/>
      <c r="B266" s="2"/>
      <c r="C266" s="1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1"/>
      <c r="B267" s="2"/>
      <c r="C267" s="1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1"/>
      <c r="B268" s="2"/>
      <c r="C268" s="1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1"/>
      <c r="B269" s="2"/>
      <c r="C269" s="1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1"/>
      <c r="B270" s="2"/>
      <c r="C270" s="1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1"/>
      <c r="B271" s="2"/>
      <c r="C271" s="1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1"/>
      <c r="B272" s="2"/>
      <c r="C272" s="1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1"/>
      <c r="B273" s="2"/>
      <c r="C273" s="1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1"/>
      <c r="B274" s="2"/>
      <c r="C274" s="1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1"/>
      <c r="B275" s="2"/>
      <c r="C275" s="1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1"/>
      <c r="B276" s="2"/>
      <c r="C276" s="1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1"/>
      <c r="B277" s="2"/>
      <c r="C277" s="1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1"/>
      <c r="B278" s="2"/>
      <c r="C278" s="1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1"/>
      <c r="B279" s="2"/>
      <c r="C279" s="1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1"/>
      <c r="B280" s="2"/>
      <c r="C280" s="1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1"/>
      <c r="B281" s="2"/>
      <c r="C281" s="1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1"/>
      <c r="B282" s="2"/>
      <c r="C282" s="1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1"/>
      <c r="B283" s="2"/>
      <c r="C283" s="1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1"/>
      <c r="B284" s="2"/>
      <c r="C284" s="1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1"/>
      <c r="B285" s="2"/>
      <c r="C285" s="1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1"/>
      <c r="B286" s="2"/>
      <c r="C286" s="1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1"/>
      <c r="B287" s="2"/>
      <c r="C287" s="1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1"/>
      <c r="B288" s="2"/>
      <c r="C288" s="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1"/>
      <c r="B289" s="2"/>
      <c r="C289" s="1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1"/>
      <c r="B290" s="2"/>
      <c r="C290" s="1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1"/>
      <c r="B291" s="2"/>
      <c r="C291" s="1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1"/>
      <c r="B292" s="2"/>
      <c r="C292" s="1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1"/>
      <c r="B293" s="2"/>
      <c r="C293" s="1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1"/>
      <c r="B294" s="2"/>
      <c r="C294" s="1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1"/>
      <c r="B295" s="2"/>
      <c r="C295" s="1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1"/>
      <c r="B296" s="2"/>
      <c r="C296" s="1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1"/>
      <c r="B297" s="2"/>
      <c r="C297" s="1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1"/>
      <c r="B298" s="2"/>
      <c r="C298" s="1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1"/>
      <c r="B299" s="2"/>
      <c r="C299" s="1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1"/>
      <c r="B300" s="2"/>
      <c r="C300" s="1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1"/>
      <c r="B301" s="2"/>
      <c r="C301" s="1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1"/>
      <c r="B302" s="2"/>
      <c r="C302" s="1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1"/>
      <c r="B303" s="2"/>
      <c r="C303" s="1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1"/>
      <c r="B304" s="2"/>
      <c r="C304" s="1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1"/>
      <c r="B305" s="2"/>
      <c r="C305" s="1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1"/>
      <c r="B306" s="2"/>
      <c r="C306" s="1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1"/>
      <c r="B307" s="2"/>
      <c r="C307" s="1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1"/>
      <c r="B308" s="2"/>
      <c r="C308" s="1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1"/>
      <c r="B309" s="2"/>
      <c r="C309" s="1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1"/>
      <c r="B310" s="2"/>
      <c r="C310" s="1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1"/>
      <c r="B311" s="2"/>
      <c r="C311" s="1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1"/>
      <c r="B312" s="2"/>
      <c r="C312" s="1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1"/>
      <c r="B313" s="2"/>
      <c r="C313" s="1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1"/>
      <c r="B314" s="2"/>
      <c r="C314" s="1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1"/>
      <c r="B315" s="2"/>
      <c r="C315" s="1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1"/>
      <c r="B316" s="2"/>
      <c r="C316" s="1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1"/>
      <c r="B317" s="2"/>
      <c r="C317" s="1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1"/>
      <c r="B318" s="2"/>
      <c r="C318" s="1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1"/>
      <c r="B319" s="2"/>
      <c r="C319" s="1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1"/>
      <c r="B320" s="2"/>
      <c r="C320" s="1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1"/>
      <c r="B321" s="2"/>
      <c r="C321" s="1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1"/>
      <c r="B322" s="2"/>
      <c r="C322" s="1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1"/>
      <c r="B323" s="2"/>
      <c r="C323" s="1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1"/>
      <c r="B324" s="2"/>
      <c r="C324" s="1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1"/>
      <c r="B325" s="2"/>
      <c r="C325" s="1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1"/>
      <c r="B326" s="2"/>
      <c r="C326" s="1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1"/>
      <c r="B327" s="2"/>
      <c r="C327" s="1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1"/>
      <c r="B328" s="2"/>
      <c r="C328" s="1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1"/>
      <c r="B329" s="2"/>
      <c r="C329" s="1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1"/>
      <c r="B330" s="2"/>
      <c r="C330" s="1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1"/>
      <c r="B331" s="2"/>
      <c r="C331" s="1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1"/>
      <c r="B332" s="2"/>
      <c r="C332" s="1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1"/>
      <c r="B333" s="2"/>
      <c r="C333" s="1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1"/>
      <c r="B334" s="2"/>
      <c r="C334" s="1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1"/>
      <c r="B335" s="2"/>
      <c r="C335" s="1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1"/>
      <c r="B336" s="2"/>
      <c r="C336" s="1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1"/>
      <c r="B337" s="2"/>
      <c r="C337" s="1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1"/>
      <c r="B338" s="2"/>
      <c r="C338" s="1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1"/>
      <c r="B339" s="2"/>
      <c r="C339" s="1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1"/>
      <c r="B340" s="2"/>
      <c r="C340" s="1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1"/>
      <c r="B341" s="2"/>
      <c r="C341" s="1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1"/>
      <c r="B342" s="2"/>
      <c r="C342" s="1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1"/>
      <c r="B343" s="2"/>
      <c r="C343" s="1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1"/>
      <c r="B344" s="2"/>
      <c r="C344" s="1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1"/>
      <c r="B345" s="2"/>
      <c r="C345" s="1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1"/>
      <c r="B346" s="2"/>
      <c r="C346" s="1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1"/>
      <c r="B347" s="2"/>
      <c r="C347" s="1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1"/>
      <c r="B348" s="2"/>
      <c r="C348" s="1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1"/>
      <c r="B349" s="2"/>
      <c r="C349" s="1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1"/>
      <c r="B350" s="2"/>
      <c r="C350" s="1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1"/>
      <c r="B351" s="2"/>
      <c r="C351" s="1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1"/>
      <c r="B352" s="2"/>
      <c r="C352" s="1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1"/>
      <c r="B353" s="2"/>
      <c r="C353" s="1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1"/>
      <c r="B354" s="2"/>
      <c r="C354" s="1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1"/>
      <c r="B355" s="2"/>
      <c r="C355" s="1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1"/>
      <c r="B356" s="2"/>
      <c r="C356" s="1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1"/>
      <c r="B357" s="2"/>
      <c r="C357" s="1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1"/>
      <c r="B358" s="2"/>
      <c r="C358" s="1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1"/>
      <c r="B359" s="2"/>
      <c r="C359" s="1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1"/>
      <c r="B360" s="2"/>
      <c r="C360" s="1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1"/>
      <c r="B361" s="2"/>
      <c r="C361" s="1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1"/>
      <c r="B362" s="2"/>
      <c r="C362" s="1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1"/>
      <c r="B363" s="2"/>
      <c r="C363" s="1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1"/>
      <c r="B364" s="2"/>
      <c r="C364" s="1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1"/>
      <c r="B365" s="2"/>
      <c r="C365" s="1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1"/>
      <c r="B366" s="2"/>
      <c r="C366" s="1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1"/>
      <c r="B367" s="2"/>
      <c r="C367" s="1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1"/>
      <c r="B368" s="2"/>
      <c r="C368" s="1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1"/>
      <c r="B369" s="2"/>
      <c r="C369" s="1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1"/>
      <c r="B370" s="2"/>
      <c r="C370" s="1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1"/>
      <c r="B371" s="2"/>
      <c r="C371" s="1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1"/>
      <c r="B372" s="2"/>
      <c r="C372" s="1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1"/>
      <c r="B373" s="2"/>
      <c r="C373" s="1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1"/>
      <c r="B374" s="2"/>
      <c r="C374" s="1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1"/>
      <c r="B375" s="2"/>
      <c r="C375" s="1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1"/>
      <c r="B376" s="2"/>
      <c r="C376" s="1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1"/>
      <c r="B377" s="2"/>
      <c r="C377" s="1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1"/>
      <c r="B378" s="2"/>
      <c r="C378" s="1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1"/>
      <c r="B379" s="2"/>
      <c r="C379" s="1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1"/>
      <c r="B380" s="2"/>
      <c r="C380" s="1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1"/>
      <c r="B381" s="2"/>
      <c r="C381" s="1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1"/>
      <c r="B382" s="2"/>
      <c r="C382" s="1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1"/>
      <c r="B383" s="2"/>
      <c r="C383" s="1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1"/>
      <c r="B384" s="2"/>
      <c r="C384" s="1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1"/>
      <c r="B385" s="2"/>
      <c r="C385" s="1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1"/>
      <c r="B386" s="2"/>
      <c r="C386" s="1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1"/>
      <c r="B387" s="2"/>
      <c r="C387" s="1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1"/>
      <c r="B388" s="2"/>
      <c r="C388" s="1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1"/>
      <c r="B389" s="2"/>
      <c r="C389" s="1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1"/>
      <c r="B390" s="2"/>
      <c r="C390" s="1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1"/>
      <c r="B391" s="2"/>
      <c r="C391" s="1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1"/>
      <c r="B392" s="2"/>
      <c r="C392" s="1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1"/>
      <c r="B393" s="2"/>
      <c r="C393" s="1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1"/>
      <c r="B394" s="2"/>
      <c r="C394" s="1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1"/>
      <c r="B395" s="2"/>
      <c r="C395" s="1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1"/>
      <c r="B396" s="2"/>
      <c r="C396" s="1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1"/>
      <c r="B397" s="2"/>
      <c r="C397" s="1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1"/>
      <c r="B398" s="2"/>
      <c r="C398" s="1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1"/>
      <c r="B399" s="2"/>
      <c r="C399" s="1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1"/>
      <c r="B400" s="2"/>
      <c r="C400" s="1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1"/>
      <c r="B401" s="2"/>
      <c r="C401" s="1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1"/>
      <c r="B402" s="2"/>
      <c r="C402" s="1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1"/>
      <c r="B403" s="2"/>
      <c r="C403" s="1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1"/>
      <c r="B404" s="2"/>
      <c r="C404" s="1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1"/>
      <c r="B405" s="2"/>
      <c r="C405" s="1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1"/>
      <c r="B406" s="2"/>
      <c r="C406" s="1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1"/>
      <c r="B407" s="2"/>
      <c r="C407" s="1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1"/>
      <c r="B408" s="2"/>
      <c r="C408" s="1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1"/>
      <c r="B409" s="2"/>
      <c r="C409" s="1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1"/>
      <c r="B410" s="2"/>
      <c r="C410" s="1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1"/>
      <c r="B411" s="2"/>
      <c r="C411" s="1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1"/>
      <c r="B412" s="2"/>
      <c r="C412" s="1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1"/>
      <c r="B413" s="2"/>
      <c r="C413" s="1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1"/>
      <c r="B414" s="2"/>
      <c r="C414" s="1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1"/>
      <c r="B415" s="2"/>
      <c r="C415" s="1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1"/>
      <c r="B416" s="2"/>
      <c r="C416" s="1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1"/>
      <c r="B417" s="2"/>
      <c r="C417" s="1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1"/>
      <c r="B418" s="2"/>
      <c r="C418" s="1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1"/>
      <c r="B419" s="2"/>
      <c r="C419" s="1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1"/>
      <c r="B420" s="2"/>
      <c r="C420" s="1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1"/>
      <c r="B421" s="2"/>
      <c r="C421" s="1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1"/>
      <c r="B422" s="2"/>
      <c r="C422" s="1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1"/>
      <c r="B423" s="2"/>
      <c r="C423" s="1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1"/>
      <c r="B424" s="2"/>
      <c r="C424" s="1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1"/>
      <c r="B425" s="2"/>
      <c r="C425" s="1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1"/>
      <c r="B426" s="2"/>
      <c r="C426" s="1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1"/>
      <c r="B427" s="2"/>
      <c r="C427" s="1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1"/>
      <c r="B428" s="2"/>
      <c r="C428" s="1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1"/>
      <c r="B429" s="2"/>
      <c r="C429" s="1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1"/>
      <c r="B430" s="2"/>
      <c r="C430" s="1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1"/>
      <c r="B431" s="2"/>
      <c r="C431" s="1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1"/>
      <c r="B432" s="2"/>
      <c r="C432" s="1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1"/>
      <c r="B433" s="2"/>
      <c r="C433" s="1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1"/>
      <c r="B434" s="2"/>
      <c r="C434" s="1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1"/>
      <c r="B435" s="2"/>
      <c r="C435" s="1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1"/>
      <c r="B436" s="2"/>
      <c r="C436" s="1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1"/>
      <c r="B437" s="2"/>
      <c r="C437" s="1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1"/>
      <c r="B438" s="2"/>
      <c r="C438" s="1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1"/>
      <c r="B439" s="2"/>
      <c r="C439" s="1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1"/>
      <c r="B440" s="2"/>
      <c r="C440" s="1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1"/>
      <c r="B441" s="2"/>
      <c r="C441" s="1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1"/>
      <c r="B442" s="2"/>
      <c r="C442" s="1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1"/>
      <c r="B443" s="2"/>
      <c r="C443" s="1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1"/>
      <c r="B444" s="2"/>
      <c r="C444" s="1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1"/>
      <c r="B445" s="2"/>
      <c r="C445" s="1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1"/>
      <c r="B446" s="2"/>
      <c r="C446" s="1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1"/>
      <c r="B447" s="2"/>
      <c r="C447" s="1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1"/>
      <c r="B448" s="2"/>
      <c r="C448" s="1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1"/>
      <c r="B449" s="2"/>
      <c r="C449" s="1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1"/>
      <c r="B450" s="2"/>
      <c r="C450" s="1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1"/>
      <c r="B451" s="2"/>
      <c r="C451" s="1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1"/>
      <c r="B452" s="2"/>
      <c r="C452" s="1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1"/>
      <c r="B453" s="2"/>
      <c r="C453" s="1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1"/>
      <c r="B454" s="2"/>
      <c r="C454" s="1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1"/>
      <c r="B455" s="2"/>
      <c r="C455" s="1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1"/>
      <c r="B456" s="2"/>
      <c r="C456" s="1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1"/>
      <c r="B457" s="2"/>
      <c r="C457" s="1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1"/>
      <c r="B458" s="2"/>
      <c r="C458" s="1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1"/>
      <c r="B459" s="2"/>
      <c r="C459" s="1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1"/>
      <c r="B460" s="2"/>
      <c r="C460" s="1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1"/>
      <c r="B461" s="2"/>
      <c r="C461" s="1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1"/>
      <c r="B462" s="2"/>
      <c r="C462" s="1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1"/>
      <c r="B463" s="2"/>
      <c r="C463" s="1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1"/>
      <c r="B464" s="2"/>
      <c r="C464" s="1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1"/>
      <c r="B465" s="2"/>
      <c r="C465" s="1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1"/>
      <c r="B466" s="2"/>
      <c r="C466" s="1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1"/>
      <c r="B467" s="2"/>
      <c r="C467" s="1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1"/>
      <c r="B468" s="2"/>
      <c r="C468" s="1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1"/>
      <c r="B469" s="2"/>
      <c r="C469" s="1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1"/>
      <c r="B470" s="2"/>
      <c r="C470" s="1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1"/>
      <c r="B471" s="2"/>
      <c r="C471" s="1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1"/>
      <c r="B472" s="2"/>
      <c r="C472" s="1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1"/>
      <c r="B473" s="2"/>
      <c r="C473" s="1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1"/>
      <c r="B474" s="2"/>
      <c r="C474" s="1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1"/>
      <c r="B475" s="2"/>
      <c r="C475" s="1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1"/>
      <c r="B476" s="2"/>
      <c r="C476" s="1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1"/>
      <c r="B477" s="2"/>
      <c r="C477" s="1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1"/>
      <c r="B478" s="2"/>
      <c r="C478" s="1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1"/>
      <c r="B479" s="2"/>
      <c r="C479" s="1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1"/>
      <c r="B480" s="2"/>
      <c r="C480" s="1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1"/>
      <c r="B481" s="2"/>
      <c r="C481" s="1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1"/>
      <c r="B482" s="2"/>
      <c r="C482" s="1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1"/>
      <c r="B483" s="2"/>
      <c r="C483" s="1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1"/>
      <c r="B484" s="2"/>
      <c r="C484" s="1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1"/>
      <c r="B485" s="2"/>
      <c r="C485" s="1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1"/>
      <c r="B486" s="2"/>
      <c r="C486" s="1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1"/>
      <c r="B487" s="2"/>
      <c r="C487" s="1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1"/>
      <c r="B488" s="2"/>
      <c r="C488" s="1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1"/>
      <c r="B489" s="2"/>
      <c r="C489" s="1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1"/>
      <c r="B490" s="2"/>
      <c r="C490" s="1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1"/>
      <c r="B491" s="2"/>
      <c r="C491" s="1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1"/>
      <c r="B492" s="2"/>
      <c r="C492" s="1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1"/>
      <c r="B493" s="2"/>
      <c r="C493" s="1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1"/>
      <c r="B494" s="2"/>
      <c r="C494" s="1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1"/>
      <c r="B495" s="2"/>
      <c r="C495" s="1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1"/>
      <c r="B496" s="2"/>
      <c r="C496" s="1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1"/>
      <c r="B497" s="2"/>
      <c r="C497" s="1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1"/>
      <c r="B498" s="2"/>
      <c r="C498" s="1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1"/>
      <c r="B499" s="2"/>
      <c r="C499" s="1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1"/>
      <c r="B500" s="2"/>
      <c r="C500" s="1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1"/>
      <c r="B501" s="2"/>
      <c r="C501" s="1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1"/>
      <c r="B502" s="2"/>
      <c r="C502" s="1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1"/>
      <c r="B503" s="2"/>
      <c r="C503" s="1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1"/>
      <c r="B504" s="2"/>
      <c r="C504" s="1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1"/>
      <c r="B505" s="2"/>
      <c r="C505" s="1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1"/>
      <c r="B506" s="2"/>
      <c r="C506" s="1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1"/>
      <c r="B507" s="2"/>
      <c r="C507" s="1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1"/>
      <c r="B508" s="2"/>
      <c r="C508" s="1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1"/>
      <c r="B509" s="2"/>
      <c r="C509" s="1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1"/>
      <c r="B510" s="2"/>
      <c r="C510" s="1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1"/>
      <c r="B511" s="2"/>
      <c r="C511" s="1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1"/>
      <c r="B512" s="2"/>
      <c r="C512" s="1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1"/>
      <c r="B513" s="2"/>
      <c r="C513" s="1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1"/>
      <c r="B514" s="2"/>
      <c r="C514" s="1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1"/>
      <c r="B515" s="2"/>
      <c r="C515" s="1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1"/>
      <c r="B516" s="2"/>
      <c r="C516" s="1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1"/>
      <c r="B517" s="2"/>
      <c r="C517" s="1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1"/>
      <c r="B518" s="2"/>
      <c r="C518" s="1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1"/>
      <c r="B519" s="2"/>
      <c r="C519" s="1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1"/>
      <c r="B520" s="2"/>
      <c r="C520" s="1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1"/>
      <c r="B521" s="2"/>
      <c r="C521" s="1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1"/>
      <c r="B522" s="2"/>
      <c r="C522" s="1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1"/>
      <c r="B523" s="2"/>
      <c r="C523" s="1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1"/>
      <c r="B524" s="2"/>
      <c r="C524" s="1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1"/>
      <c r="B525" s="2"/>
      <c r="C525" s="1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1"/>
      <c r="B526" s="2"/>
      <c r="C526" s="1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1"/>
      <c r="B527" s="2"/>
      <c r="C527" s="1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1"/>
      <c r="B528" s="2"/>
      <c r="C528" s="1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1"/>
      <c r="B529" s="2"/>
      <c r="C529" s="1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1"/>
      <c r="B530" s="2"/>
      <c r="C530" s="1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1"/>
      <c r="B531" s="2"/>
      <c r="C531" s="1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1"/>
      <c r="B532" s="2"/>
      <c r="C532" s="1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1"/>
      <c r="B533" s="2"/>
      <c r="C533" s="1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1"/>
      <c r="B534" s="2"/>
      <c r="C534" s="1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1"/>
      <c r="B535" s="2"/>
      <c r="C535" s="1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1"/>
      <c r="B536" s="2"/>
      <c r="C536" s="1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1"/>
      <c r="B537" s="2"/>
      <c r="C537" s="1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1"/>
      <c r="B538" s="2"/>
      <c r="C538" s="1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1"/>
      <c r="B539" s="2"/>
      <c r="C539" s="1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1"/>
      <c r="B540" s="2"/>
      <c r="C540" s="1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1"/>
      <c r="B541" s="2"/>
      <c r="C541" s="1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1"/>
      <c r="B542" s="2"/>
      <c r="C542" s="1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1"/>
      <c r="B543" s="2"/>
      <c r="C543" s="1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1"/>
      <c r="B544" s="2"/>
      <c r="C544" s="1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1"/>
      <c r="B545" s="2"/>
      <c r="C545" s="1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1"/>
      <c r="B546" s="2"/>
      <c r="C546" s="1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1"/>
      <c r="B547" s="2"/>
      <c r="C547" s="1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1"/>
      <c r="B548" s="2"/>
      <c r="C548" s="1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1"/>
      <c r="B549" s="2"/>
      <c r="C549" s="1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1"/>
      <c r="B550" s="2"/>
      <c r="C550" s="1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1"/>
      <c r="B551" s="2"/>
      <c r="C551" s="1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1"/>
      <c r="B552" s="2"/>
      <c r="C552" s="1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1"/>
      <c r="B553" s="2"/>
      <c r="C553" s="1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1"/>
      <c r="B554" s="2"/>
      <c r="C554" s="1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1"/>
      <c r="B555" s="2"/>
      <c r="C555" s="1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1"/>
      <c r="B556" s="2"/>
      <c r="C556" s="1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1"/>
      <c r="B557" s="2"/>
      <c r="C557" s="1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1"/>
      <c r="B558" s="2"/>
      <c r="C558" s="1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1"/>
      <c r="B559" s="2"/>
      <c r="C559" s="1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1"/>
      <c r="B560" s="2"/>
      <c r="C560" s="1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1"/>
      <c r="B561" s="2"/>
      <c r="C561" s="1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1"/>
      <c r="B562" s="2"/>
      <c r="C562" s="1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1"/>
      <c r="B563" s="2"/>
      <c r="C563" s="1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1"/>
      <c r="B564" s="2"/>
      <c r="C564" s="1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1"/>
      <c r="B565" s="2"/>
      <c r="C565" s="1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1"/>
      <c r="B566" s="2"/>
      <c r="C566" s="1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1"/>
      <c r="B567" s="2"/>
      <c r="C567" s="1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1"/>
      <c r="B568" s="2"/>
      <c r="C568" s="1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1"/>
      <c r="B569" s="2"/>
      <c r="C569" s="1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1"/>
      <c r="B570" s="2"/>
      <c r="C570" s="1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1"/>
      <c r="B571" s="2"/>
      <c r="C571" s="1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1"/>
      <c r="B572" s="2"/>
      <c r="C572" s="1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1"/>
      <c r="B573" s="2"/>
      <c r="C573" s="1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1"/>
      <c r="B574" s="2"/>
      <c r="C574" s="1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1"/>
      <c r="B575" s="2"/>
      <c r="C575" s="1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1"/>
      <c r="B576" s="2"/>
      <c r="C576" s="1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1"/>
      <c r="B577" s="2"/>
      <c r="C577" s="1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1"/>
      <c r="B578" s="2"/>
      <c r="C578" s="1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1"/>
      <c r="B579" s="2"/>
      <c r="C579" s="1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1"/>
      <c r="B580" s="2"/>
      <c r="C580" s="1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1"/>
      <c r="B581" s="2"/>
      <c r="C581" s="1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1"/>
      <c r="B582" s="2"/>
      <c r="C582" s="1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1"/>
      <c r="B583" s="2"/>
      <c r="C583" s="1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1"/>
      <c r="B584" s="2"/>
      <c r="C584" s="1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1"/>
      <c r="B585" s="2"/>
      <c r="C585" s="1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1"/>
      <c r="B586" s="2"/>
      <c r="C586" s="1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1"/>
      <c r="B587" s="2"/>
      <c r="C587" s="1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1"/>
      <c r="B588" s="2"/>
      <c r="C588" s="1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1"/>
      <c r="B589" s="2"/>
      <c r="C589" s="1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1"/>
      <c r="B590" s="2"/>
      <c r="C590" s="1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1"/>
      <c r="B591" s="2"/>
      <c r="C591" s="1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1"/>
      <c r="B592" s="2"/>
      <c r="C592" s="1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1"/>
      <c r="B593" s="2"/>
      <c r="C593" s="1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1"/>
      <c r="B594" s="2"/>
      <c r="C594" s="1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1"/>
      <c r="B595" s="2"/>
      <c r="C595" s="1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1"/>
      <c r="B596" s="2"/>
      <c r="C596" s="1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1"/>
      <c r="B597" s="2"/>
      <c r="C597" s="1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1"/>
      <c r="B598" s="2"/>
      <c r="C598" s="1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1"/>
      <c r="B599" s="2"/>
      <c r="C599" s="1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1"/>
      <c r="B600" s="2"/>
      <c r="C600" s="1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1"/>
      <c r="B601" s="2"/>
      <c r="C601" s="1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1"/>
      <c r="B602" s="2"/>
      <c r="C602" s="1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1"/>
      <c r="B603" s="2"/>
      <c r="C603" s="1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1"/>
      <c r="B604" s="2"/>
      <c r="C604" s="1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1"/>
      <c r="B605" s="2"/>
      <c r="C605" s="1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1"/>
      <c r="B606" s="2"/>
      <c r="C606" s="1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1"/>
      <c r="B607" s="2"/>
      <c r="C607" s="1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1"/>
      <c r="B608" s="2"/>
      <c r="C608" s="1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1"/>
      <c r="B609" s="2"/>
      <c r="C609" s="1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1"/>
      <c r="B610" s="2"/>
      <c r="C610" s="1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1"/>
      <c r="B611" s="2"/>
      <c r="C611" s="1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1"/>
      <c r="B612" s="2"/>
      <c r="C612" s="1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1"/>
      <c r="B613" s="2"/>
      <c r="C613" s="1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1"/>
      <c r="B614" s="2"/>
      <c r="C614" s="1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1"/>
      <c r="B615" s="2"/>
      <c r="C615" s="1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1"/>
      <c r="B616" s="2"/>
      <c r="C616" s="1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1"/>
      <c r="B617" s="2"/>
      <c r="C617" s="1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1"/>
      <c r="B618" s="2"/>
      <c r="C618" s="1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1"/>
      <c r="B619" s="2"/>
      <c r="C619" s="1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1"/>
      <c r="B620" s="2"/>
      <c r="C620" s="1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1"/>
      <c r="B621" s="2"/>
      <c r="C621" s="1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1"/>
      <c r="B622" s="2"/>
      <c r="C622" s="1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1"/>
      <c r="B623" s="2"/>
      <c r="C623" s="1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1"/>
      <c r="B624" s="2"/>
      <c r="C624" s="1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1"/>
      <c r="B625" s="2"/>
      <c r="C625" s="1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1"/>
      <c r="B626" s="2"/>
      <c r="C626" s="1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1"/>
      <c r="B627" s="2"/>
      <c r="C627" s="1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1"/>
      <c r="B628" s="2"/>
      <c r="C628" s="1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1"/>
      <c r="B629" s="2"/>
      <c r="C629" s="1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1"/>
      <c r="B630" s="2"/>
      <c r="C630" s="1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1"/>
      <c r="B631" s="2"/>
      <c r="C631" s="1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1"/>
      <c r="B632" s="2"/>
      <c r="C632" s="1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1"/>
      <c r="B633" s="2"/>
      <c r="C633" s="1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1"/>
      <c r="B634" s="2"/>
      <c r="C634" s="1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1"/>
      <c r="B635" s="2"/>
      <c r="C635" s="1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1"/>
      <c r="B636" s="2"/>
      <c r="C636" s="1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1"/>
      <c r="B637" s="2"/>
      <c r="C637" s="1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1"/>
      <c r="B638" s="2"/>
      <c r="C638" s="1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1"/>
      <c r="B639" s="2"/>
      <c r="C639" s="1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1"/>
      <c r="B640" s="2"/>
      <c r="C640" s="1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1"/>
      <c r="B641" s="2"/>
      <c r="C641" s="1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1"/>
      <c r="B642" s="2"/>
      <c r="C642" s="1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1"/>
      <c r="B643" s="2"/>
      <c r="C643" s="1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1"/>
      <c r="B644" s="2"/>
      <c r="C644" s="1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1"/>
      <c r="B645" s="2"/>
      <c r="C645" s="1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1"/>
      <c r="B646" s="2"/>
      <c r="C646" s="1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1"/>
      <c r="B647" s="2"/>
      <c r="C647" s="1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1"/>
      <c r="B648" s="2"/>
      <c r="C648" s="1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1"/>
      <c r="B649" s="2"/>
      <c r="C649" s="1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1"/>
      <c r="B650" s="2"/>
      <c r="C650" s="1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1"/>
      <c r="B651" s="2"/>
      <c r="C651" s="1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1"/>
      <c r="B652" s="2"/>
      <c r="C652" s="1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1"/>
      <c r="B653" s="2"/>
      <c r="C653" s="1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1"/>
      <c r="B654" s="2"/>
      <c r="C654" s="1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1"/>
      <c r="B655" s="2"/>
      <c r="C655" s="1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1"/>
      <c r="B656" s="2"/>
      <c r="C656" s="1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1"/>
      <c r="B657" s="2"/>
      <c r="C657" s="1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1"/>
      <c r="B658" s="2"/>
      <c r="C658" s="1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1"/>
      <c r="B659" s="2"/>
      <c r="C659" s="1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1"/>
      <c r="B660" s="2"/>
      <c r="C660" s="1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1"/>
      <c r="B661" s="2"/>
      <c r="C661" s="1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1"/>
      <c r="B662" s="2"/>
      <c r="C662" s="1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1"/>
      <c r="B663" s="2"/>
      <c r="C663" s="1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1"/>
      <c r="B664" s="2"/>
      <c r="C664" s="1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1"/>
      <c r="B665" s="2"/>
      <c r="C665" s="1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1"/>
      <c r="B666" s="2"/>
      <c r="C666" s="1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1"/>
      <c r="B667" s="2"/>
      <c r="C667" s="1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1"/>
      <c r="B668" s="2"/>
      <c r="C668" s="1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1"/>
      <c r="B669" s="2"/>
      <c r="C669" s="1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1"/>
      <c r="B670" s="2"/>
      <c r="C670" s="1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1"/>
      <c r="B671" s="2"/>
      <c r="C671" s="1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1"/>
      <c r="B672" s="2"/>
      <c r="C672" s="1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1"/>
      <c r="B673" s="2"/>
      <c r="C673" s="1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1"/>
      <c r="B674" s="2"/>
      <c r="C674" s="1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1"/>
      <c r="B675" s="2"/>
      <c r="C675" s="1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1"/>
      <c r="B676" s="2"/>
      <c r="C676" s="1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1"/>
      <c r="B677" s="2"/>
      <c r="C677" s="1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1"/>
      <c r="B678" s="2"/>
      <c r="C678" s="1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1"/>
      <c r="B679" s="2"/>
      <c r="C679" s="1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1"/>
      <c r="B680" s="2"/>
      <c r="C680" s="1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1"/>
      <c r="B681" s="2"/>
      <c r="C681" s="1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1"/>
      <c r="B682" s="2"/>
      <c r="C682" s="1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1"/>
      <c r="B683" s="2"/>
      <c r="C683" s="1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1"/>
      <c r="B684" s="2"/>
      <c r="C684" s="1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1"/>
      <c r="B685" s="2"/>
      <c r="C685" s="1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1"/>
      <c r="B686" s="2"/>
      <c r="C686" s="1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1"/>
      <c r="B687" s="2"/>
      <c r="C687" s="1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1"/>
      <c r="B688" s="2"/>
      <c r="C688" s="1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1"/>
      <c r="B689" s="2"/>
      <c r="C689" s="1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1"/>
      <c r="B690" s="2"/>
      <c r="C690" s="1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1"/>
      <c r="B691" s="2"/>
      <c r="C691" s="1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1"/>
      <c r="B692" s="2"/>
      <c r="C692" s="1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1"/>
      <c r="B693" s="2"/>
      <c r="C693" s="1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1"/>
      <c r="B694" s="2"/>
      <c r="C694" s="1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1"/>
      <c r="B695" s="2"/>
      <c r="C695" s="1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1"/>
      <c r="B696" s="2"/>
      <c r="C696" s="1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1"/>
      <c r="B697" s="2"/>
      <c r="C697" s="1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1"/>
      <c r="B698" s="2"/>
      <c r="C698" s="1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1"/>
      <c r="B699" s="2"/>
      <c r="C699" s="1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1"/>
      <c r="B700" s="2"/>
      <c r="C700" s="1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1"/>
      <c r="B701" s="2"/>
      <c r="C701" s="1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1"/>
      <c r="B702" s="2"/>
      <c r="C702" s="1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1"/>
      <c r="B703" s="2"/>
      <c r="C703" s="1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1"/>
      <c r="B704" s="2"/>
      <c r="C704" s="1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1"/>
      <c r="B705" s="2"/>
      <c r="C705" s="1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1"/>
      <c r="B706" s="2"/>
      <c r="C706" s="1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1"/>
      <c r="B707" s="2"/>
      <c r="C707" s="1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1"/>
      <c r="B708" s="2"/>
      <c r="C708" s="1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1"/>
      <c r="B709" s="2"/>
      <c r="C709" s="1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1"/>
      <c r="B710" s="2"/>
      <c r="C710" s="1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1"/>
      <c r="B711" s="2"/>
      <c r="C711" s="1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1"/>
      <c r="B712" s="2"/>
      <c r="C712" s="1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1"/>
      <c r="B713" s="2"/>
      <c r="C713" s="1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1"/>
      <c r="B714" s="2"/>
      <c r="C714" s="1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1"/>
      <c r="B715" s="2"/>
      <c r="C715" s="1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1"/>
      <c r="B716" s="2"/>
      <c r="C716" s="1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1"/>
      <c r="B717" s="2"/>
      <c r="C717" s="1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1"/>
      <c r="B718" s="2"/>
      <c r="C718" s="1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1"/>
      <c r="B719" s="2"/>
      <c r="C719" s="1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1"/>
      <c r="B720" s="2"/>
      <c r="C720" s="1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1"/>
      <c r="B721" s="2"/>
      <c r="C721" s="1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1"/>
      <c r="B722" s="2"/>
      <c r="C722" s="1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1"/>
      <c r="B723" s="2"/>
      <c r="C723" s="1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1"/>
      <c r="B724" s="2"/>
      <c r="C724" s="1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1"/>
      <c r="B725" s="2"/>
      <c r="C725" s="1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1"/>
      <c r="B726" s="2"/>
      <c r="C726" s="1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1"/>
      <c r="B727" s="2"/>
      <c r="C727" s="1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1"/>
      <c r="B728" s="2"/>
      <c r="C728" s="1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1"/>
      <c r="B729" s="2"/>
      <c r="C729" s="1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1"/>
      <c r="B730" s="2"/>
      <c r="C730" s="1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1"/>
      <c r="B731" s="2"/>
      <c r="C731" s="1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1"/>
      <c r="B732" s="2"/>
      <c r="C732" s="1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1"/>
      <c r="B733" s="2"/>
      <c r="C733" s="1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1"/>
      <c r="B734" s="2"/>
      <c r="C734" s="1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1"/>
      <c r="B735" s="2"/>
      <c r="C735" s="1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1"/>
      <c r="B736" s="2"/>
      <c r="C736" s="1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1"/>
      <c r="B737" s="2"/>
      <c r="C737" s="1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1"/>
      <c r="B738" s="2"/>
      <c r="C738" s="1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1"/>
      <c r="B739" s="2"/>
      <c r="C739" s="1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1"/>
      <c r="B740" s="2"/>
      <c r="C740" s="1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1"/>
      <c r="B741" s="2"/>
      <c r="C741" s="1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1"/>
      <c r="B742" s="2"/>
      <c r="C742" s="1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1"/>
      <c r="B743" s="2"/>
      <c r="C743" s="1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1"/>
      <c r="B744" s="2"/>
      <c r="C744" s="1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1"/>
      <c r="B745" s="2"/>
      <c r="C745" s="1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1"/>
      <c r="B746" s="2"/>
      <c r="C746" s="1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1"/>
      <c r="B747" s="2"/>
      <c r="C747" s="1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1"/>
      <c r="B748" s="2"/>
      <c r="C748" s="1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1"/>
      <c r="B749" s="2"/>
      <c r="C749" s="1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1"/>
      <c r="B750" s="2"/>
      <c r="C750" s="1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1"/>
      <c r="B751" s="2"/>
      <c r="C751" s="1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1"/>
      <c r="B752" s="2"/>
      <c r="C752" s="1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1"/>
      <c r="B753" s="2"/>
      <c r="C753" s="1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1"/>
      <c r="B754" s="2"/>
      <c r="C754" s="1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1"/>
      <c r="B755" s="2"/>
      <c r="C755" s="1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1"/>
      <c r="B756" s="2"/>
      <c r="C756" s="1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1"/>
      <c r="B757" s="2"/>
      <c r="C757" s="1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1"/>
      <c r="B758" s="2"/>
      <c r="C758" s="1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1"/>
      <c r="B759" s="2"/>
      <c r="C759" s="1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1"/>
      <c r="B760" s="2"/>
      <c r="C760" s="1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1"/>
      <c r="B761" s="2"/>
      <c r="C761" s="1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1"/>
      <c r="B762" s="2"/>
      <c r="C762" s="1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1"/>
      <c r="B763" s="2"/>
      <c r="C763" s="1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1"/>
      <c r="B764" s="2"/>
      <c r="C764" s="1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1"/>
      <c r="B765" s="2"/>
      <c r="C765" s="1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1"/>
      <c r="B766" s="2"/>
      <c r="C766" s="1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1"/>
      <c r="B767" s="2"/>
      <c r="C767" s="1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1"/>
      <c r="B768" s="2"/>
      <c r="C768" s="1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1"/>
      <c r="B769" s="2"/>
      <c r="C769" s="1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1"/>
      <c r="B770" s="2"/>
      <c r="C770" s="1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1"/>
      <c r="B771" s="2"/>
      <c r="C771" s="1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1"/>
      <c r="B772" s="2"/>
      <c r="C772" s="1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1"/>
      <c r="B773" s="2"/>
      <c r="C773" s="1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1"/>
      <c r="B774" s="2"/>
      <c r="C774" s="1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1"/>
      <c r="B775" s="2"/>
      <c r="C775" s="1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1"/>
      <c r="B776" s="2"/>
      <c r="C776" s="1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1"/>
      <c r="B777" s="2"/>
      <c r="C777" s="1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1"/>
      <c r="B778" s="2"/>
      <c r="C778" s="1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1"/>
      <c r="B779" s="2"/>
      <c r="C779" s="1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1"/>
      <c r="B780" s="2"/>
      <c r="C780" s="1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1"/>
      <c r="B781" s="2"/>
      <c r="C781" s="1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1"/>
      <c r="B782" s="2"/>
      <c r="C782" s="1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1"/>
      <c r="B783" s="2"/>
      <c r="C783" s="1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1"/>
      <c r="B784" s="2"/>
      <c r="C784" s="1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1"/>
      <c r="B785" s="2"/>
      <c r="C785" s="1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1"/>
      <c r="B786" s="2"/>
      <c r="C786" s="1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1"/>
      <c r="B787" s="2"/>
      <c r="C787" s="1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1"/>
      <c r="B788" s="2"/>
      <c r="C788" s="1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1"/>
      <c r="B789" s="2"/>
      <c r="C789" s="1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1"/>
      <c r="B790" s="2"/>
      <c r="C790" s="1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1"/>
      <c r="B791" s="2"/>
      <c r="C791" s="1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1"/>
      <c r="B792" s="2"/>
      <c r="C792" s="1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1"/>
      <c r="B793" s="2"/>
      <c r="C793" s="1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1"/>
      <c r="B794" s="2"/>
      <c r="C794" s="1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1"/>
      <c r="B795" s="2"/>
      <c r="C795" s="1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1"/>
      <c r="B796" s="2"/>
      <c r="C796" s="1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1"/>
      <c r="B797" s="2"/>
      <c r="C797" s="1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1"/>
      <c r="B798" s="2"/>
      <c r="C798" s="1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1"/>
      <c r="B799" s="2"/>
      <c r="C799" s="1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1"/>
      <c r="B800" s="2"/>
      <c r="C800" s="1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1"/>
      <c r="B801" s="2"/>
      <c r="C801" s="1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1"/>
      <c r="B802" s="2"/>
      <c r="C802" s="1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1"/>
      <c r="B803" s="2"/>
      <c r="C803" s="1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1"/>
      <c r="B804" s="2"/>
      <c r="C804" s="1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1"/>
      <c r="B805" s="2"/>
      <c r="C805" s="1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1"/>
      <c r="B806" s="2"/>
      <c r="C806" s="1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1"/>
      <c r="B807" s="2"/>
      <c r="C807" s="1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1"/>
      <c r="B808" s="2"/>
      <c r="C808" s="1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1"/>
      <c r="B809" s="2"/>
      <c r="C809" s="1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1"/>
      <c r="B810" s="2"/>
      <c r="C810" s="1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1"/>
      <c r="B811" s="2"/>
      <c r="C811" s="1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1"/>
      <c r="B812" s="2"/>
      <c r="C812" s="1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1"/>
      <c r="B813" s="2"/>
      <c r="C813" s="1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1"/>
      <c r="B814" s="2"/>
      <c r="C814" s="1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1"/>
      <c r="B815" s="2"/>
      <c r="C815" s="1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1"/>
      <c r="B816" s="2"/>
      <c r="C816" s="1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1"/>
      <c r="B817" s="2"/>
      <c r="C817" s="1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1"/>
      <c r="B818" s="2"/>
      <c r="C818" s="1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1"/>
      <c r="B819" s="2"/>
      <c r="C819" s="1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1"/>
      <c r="B820" s="2"/>
      <c r="C820" s="1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1"/>
      <c r="B821" s="2"/>
      <c r="C821" s="1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1"/>
      <c r="B822" s="2"/>
      <c r="C822" s="1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1"/>
      <c r="B823" s="2"/>
      <c r="C823" s="1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1"/>
      <c r="B824" s="2"/>
      <c r="C824" s="1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1"/>
      <c r="B825" s="2"/>
      <c r="C825" s="1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1"/>
      <c r="B826" s="2"/>
      <c r="C826" s="1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1"/>
      <c r="B827" s="2"/>
      <c r="C827" s="1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1"/>
      <c r="B828" s="2"/>
      <c r="C828" s="1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1"/>
      <c r="B829" s="2"/>
      <c r="C829" s="1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1"/>
      <c r="B830" s="2"/>
      <c r="C830" s="1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1"/>
      <c r="B831" s="2"/>
      <c r="C831" s="1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1"/>
      <c r="B832" s="2"/>
      <c r="C832" s="1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1"/>
      <c r="B833" s="2"/>
      <c r="C833" s="1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1"/>
      <c r="B834" s="2"/>
      <c r="C834" s="1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1"/>
      <c r="B835" s="2"/>
      <c r="C835" s="1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1"/>
      <c r="B836" s="2"/>
      <c r="C836" s="1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1"/>
      <c r="B837" s="2"/>
      <c r="C837" s="1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1"/>
      <c r="B838" s="2"/>
      <c r="C838" s="1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1"/>
      <c r="B839" s="2"/>
      <c r="C839" s="1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1"/>
      <c r="B840" s="2"/>
      <c r="C840" s="1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1"/>
      <c r="B841" s="2"/>
      <c r="C841" s="1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1"/>
      <c r="B842" s="2"/>
      <c r="C842" s="1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1"/>
      <c r="B843" s="2"/>
      <c r="C843" s="1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1"/>
      <c r="B844" s="2"/>
      <c r="C844" s="1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1"/>
      <c r="B845" s="2"/>
      <c r="C845" s="1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1"/>
      <c r="B846" s="2"/>
      <c r="C846" s="1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1"/>
      <c r="B847" s="2"/>
      <c r="C847" s="1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1"/>
      <c r="B848" s="2"/>
      <c r="C848" s="1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1"/>
      <c r="B849" s="2"/>
      <c r="C849" s="1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1"/>
      <c r="B850" s="2"/>
      <c r="C850" s="1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1"/>
      <c r="B851" s="2"/>
      <c r="C851" s="1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1"/>
      <c r="B852" s="2"/>
      <c r="C852" s="1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1"/>
      <c r="B853" s="2"/>
      <c r="C853" s="1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1"/>
      <c r="B854" s="2"/>
      <c r="C854" s="1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1"/>
      <c r="B855" s="2"/>
      <c r="C855" s="1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1"/>
      <c r="B856" s="2"/>
      <c r="C856" s="1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1"/>
      <c r="B857" s="2"/>
      <c r="C857" s="1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1"/>
      <c r="B858" s="2"/>
      <c r="C858" s="1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1"/>
      <c r="B859" s="2"/>
      <c r="C859" s="1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1"/>
      <c r="B860" s="2"/>
      <c r="C860" s="1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1"/>
      <c r="B861" s="2"/>
      <c r="C861" s="1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1"/>
      <c r="B862" s="2"/>
      <c r="C862" s="1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1"/>
      <c r="B863" s="2"/>
      <c r="C863" s="1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1"/>
      <c r="B864" s="2"/>
      <c r="C864" s="1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1"/>
      <c r="B865" s="2"/>
      <c r="C865" s="1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1"/>
      <c r="B866" s="2"/>
      <c r="C866" s="1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1"/>
      <c r="B867" s="2"/>
      <c r="C867" s="1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1"/>
      <c r="B868" s="2"/>
      <c r="C868" s="1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1"/>
      <c r="B869" s="2"/>
      <c r="C869" s="1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1"/>
      <c r="B870" s="2"/>
      <c r="C870" s="1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1"/>
      <c r="B871" s="2"/>
      <c r="C871" s="1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1"/>
      <c r="B872" s="2"/>
      <c r="C872" s="1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1"/>
      <c r="B873" s="2"/>
      <c r="C873" s="1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1"/>
      <c r="B874" s="2"/>
      <c r="C874" s="1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1"/>
      <c r="B875" s="2"/>
      <c r="C875" s="1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1"/>
      <c r="B876" s="2"/>
      <c r="C876" s="1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1"/>
      <c r="B877" s="2"/>
      <c r="C877" s="1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1"/>
      <c r="B878" s="2"/>
      <c r="C878" s="1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1"/>
      <c r="B879" s="2"/>
      <c r="C879" s="1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1"/>
      <c r="B880" s="2"/>
      <c r="C880" s="1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1"/>
      <c r="B881" s="2"/>
      <c r="C881" s="1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1"/>
      <c r="B882" s="2"/>
      <c r="C882" s="1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1"/>
      <c r="B883" s="2"/>
      <c r="C883" s="1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1"/>
      <c r="B884" s="2"/>
      <c r="C884" s="1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1"/>
      <c r="B885" s="2"/>
      <c r="C885" s="1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1"/>
      <c r="B886" s="2"/>
      <c r="C886" s="1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1"/>
      <c r="B887" s="2"/>
      <c r="C887" s="1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1"/>
      <c r="B888" s="2"/>
      <c r="C888" s="1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1"/>
      <c r="B889" s="2"/>
      <c r="C889" s="1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1"/>
      <c r="B890" s="2"/>
      <c r="C890" s="1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1"/>
      <c r="B891" s="2"/>
      <c r="C891" s="1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1"/>
      <c r="B892" s="2"/>
      <c r="C892" s="1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1"/>
      <c r="B893" s="2"/>
      <c r="C893" s="1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1"/>
      <c r="B894" s="2"/>
      <c r="C894" s="1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1"/>
      <c r="B895" s="2"/>
      <c r="C895" s="1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1"/>
      <c r="B896" s="2"/>
      <c r="C896" s="1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1"/>
      <c r="B897" s="2"/>
      <c r="C897" s="1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1"/>
      <c r="B898" s="2"/>
      <c r="C898" s="1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1"/>
      <c r="B899" s="2"/>
      <c r="C899" s="1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1"/>
      <c r="B900" s="2"/>
      <c r="C900" s="1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1"/>
      <c r="B901" s="2"/>
      <c r="C901" s="1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1"/>
      <c r="B902" s="2"/>
      <c r="C902" s="1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1"/>
      <c r="B903" s="2"/>
      <c r="C903" s="1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1"/>
      <c r="B904" s="2"/>
      <c r="C904" s="1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1"/>
      <c r="B905" s="2"/>
      <c r="C905" s="1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1"/>
      <c r="B906" s="2"/>
      <c r="C906" s="1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1"/>
      <c r="B907" s="2"/>
      <c r="C907" s="1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1"/>
      <c r="B908" s="2"/>
      <c r="C908" s="1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1"/>
      <c r="B909" s="2"/>
      <c r="C909" s="1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1"/>
      <c r="B910" s="2"/>
      <c r="C910" s="1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1"/>
      <c r="B911" s="2"/>
      <c r="C911" s="1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1"/>
      <c r="B912" s="2"/>
      <c r="C912" s="1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1"/>
      <c r="B913" s="2"/>
      <c r="C913" s="1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1"/>
      <c r="B914" s="2"/>
      <c r="C914" s="1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1"/>
      <c r="B915" s="2"/>
      <c r="C915" s="1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1"/>
      <c r="B916" s="2"/>
      <c r="C916" s="1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1"/>
      <c r="B917" s="2"/>
      <c r="C917" s="1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1"/>
      <c r="B918" s="2"/>
      <c r="C918" s="1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1"/>
      <c r="B919" s="2"/>
      <c r="C919" s="1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1"/>
      <c r="B920" s="2"/>
      <c r="C920" s="1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1"/>
      <c r="B921" s="2"/>
      <c r="C921" s="1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1"/>
      <c r="B922" s="2"/>
      <c r="C922" s="1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1"/>
      <c r="B923" s="2"/>
      <c r="C923" s="1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1"/>
      <c r="B924" s="2"/>
      <c r="C924" s="1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1"/>
      <c r="B925" s="2"/>
      <c r="C925" s="1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1"/>
      <c r="B926" s="2"/>
      <c r="C926" s="1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1"/>
      <c r="B927" s="2"/>
      <c r="C927" s="1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1"/>
      <c r="B928" s="2"/>
      <c r="C928" s="1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1"/>
      <c r="B929" s="2"/>
      <c r="C929" s="1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1"/>
      <c r="B930" s="2"/>
      <c r="C930" s="1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1"/>
      <c r="B931" s="2"/>
      <c r="C931" s="1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1"/>
      <c r="B932" s="2"/>
      <c r="C932" s="1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1"/>
      <c r="B933" s="2"/>
      <c r="C933" s="1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1"/>
      <c r="B934" s="2"/>
      <c r="C934" s="1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1"/>
      <c r="B935" s="2"/>
      <c r="C935" s="1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1"/>
      <c r="B936" s="2"/>
      <c r="C936" s="1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1"/>
      <c r="B937" s="2"/>
      <c r="C937" s="1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1"/>
      <c r="B938" s="2"/>
      <c r="C938" s="1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1"/>
      <c r="B939" s="2"/>
      <c r="C939" s="1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1"/>
      <c r="B940" s="2"/>
      <c r="C940" s="1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1"/>
      <c r="B941" s="2"/>
      <c r="C941" s="1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1"/>
      <c r="B942" s="2"/>
      <c r="C942" s="1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1"/>
      <c r="B943" s="2"/>
      <c r="C943" s="1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1"/>
      <c r="B944" s="2"/>
      <c r="C944" s="1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1"/>
      <c r="B945" s="2"/>
      <c r="C945" s="1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1"/>
      <c r="B946" s="2"/>
      <c r="C946" s="1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1"/>
      <c r="B947" s="2"/>
      <c r="C947" s="1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1"/>
      <c r="B948" s="2"/>
      <c r="C948" s="1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1"/>
      <c r="B949" s="2"/>
      <c r="C949" s="1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1"/>
      <c r="B950" s="2"/>
      <c r="C950" s="1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1"/>
      <c r="B951" s="2"/>
      <c r="C951" s="1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1"/>
      <c r="B952" s="2"/>
      <c r="C952" s="1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1"/>
      <c r="B953" s="2"/>
      <c r="C953" s="1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1"/>
      <c r="B954" s="2"/>
      <c r="C954" s="1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1"/>
      <c r="B955" s="2"/>
      <c r="C955" s="1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1"/>
      <c r="B956" s="2"/>
      <c r="C956" s="1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1"/>
      <c r="B957" s="2"/>
      <c r="C957" s="1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1"/>
      <c r="B958" s="2"/>
      <c r="C958" s="1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1"/>
      <c r="B959" s="2"/>
      <c r="C959" s="1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1"/>
      <c r="B960" s="2"/>
      <c r="C960" s="1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1"/>
      <c r="B961" s="2"/>
      <c r="C961" s="1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1"/>
      <c r="B962" s="2"/>
      <c r="C962" s="1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1"/>
      <c r="B963" s="2"/>
      <c r="C963" s="1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1"/>
      <c r="B964" s="2"/>
      <c r="C964" s="1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1"/>
      <c r="B965" s="2"/>
      <c r="C965" s="1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1"/>
      <c r="B966" s="2"/>
      <c r="C966" s="1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1"/>
      <c r="B967" s="2"/>
      <c r="C967" s="1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1"/>
      <c r="B968" s="2"/>
      <c r="C968" s="1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1"/>
      <c r="B969" s="2"/>
      <c r="C969" s="1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1"/>
      <c r="B970" s="2"/>
      <c r="C970" s="1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1"/>
      <c r="B971" s="2"/>
      <c r="C971" s="1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1"/>
      <c r="B972" s="2"/>
      <c r="C972" s="1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1"/>
      <c r="B973" s="2"/>
      <c r="C973" s="1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1"/>
      <c r="B974" s="2"/>
      <c r="C974" s="1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1"/>
      <c r="B975" s="2"/>
      <c r="C975" s="1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1"/>
      <c r="B976" s="2"/>
      <c r="C976" s="1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1"/>
      <c r="B977" s="2"/>
      <c r="C977" s="1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1"/>
      <c r="B978" s="2"/>
      <c r="C978" s="1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1"/>
      <c r="B979" s="2"/>
      <c r="C979" s="1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1"/>
      <c r="B980" s="2"/>
      <c r="C980" s="1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1"/>
      <c r="B981" s="2"/>
      <c r="C981" s="1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1"/>
      <c r="B982" s="2"/>
      <c r="C982" s="1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1"/>
      <c r="B983" s="2"/>
      <c r="C983" s="1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1"/>
      <c r="B984" s="2"/>
      <c r="C984" s="1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1"/>
      <c r="B985" s="2"/>
      <c r="C985" s="1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1"/>
      <c r="B986" s="2"/>
      <c r="C986" s="1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1"/>
      <c r="B987" s="2"/>
      <c r="C987" s="1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1"/>
      <c r="B988" s="2"/>
      <c r="C988" s="1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1"/>
      <c r="B989" s="2"/>
      <c r="C989" s="1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1"/>
      <c r="B990" s="2"/>
      <c r="C990" s="1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1"/>
      <c r="B991" s="2"/>
      <c r="C991" s="1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1"/>
      <c r="B992" s="2"/>
      <c r="C992" s="1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1"/>
      <c r="B993" s="2"/>
      <c r="C993" s="1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1"/>
      <c r="B994" s="2"/>
      <c r="C994" s="1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1"/>
      <c r="B995" s="2"/>
      <c r="C995" s="1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1"/>
      <c r="B996" s="2"/>
      <c r="C996" s="1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1"/>
      <c r="B997" s="2"/>
      <c r="C997" s="1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1"/>
      <c r="B998" s="2"/>
      <c r="C998" s="1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1"/>
      <c r="B999" s="2"/>
      <c r="C999" s="1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1"/>
      <c r="B1000" s="2"/>
      <c r="C1000" s="1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D1:F1"/>
    <mergeCell ref="A2:F2"/>
    <mergeCell ref="A58:F58"/>
  </mergeCells>
  <pageMargins left="0.98425196850393704" right="0.39370078740157483" top="0.39370078740157483" bottom="0.39370078740157483" header="0" footer="0"/>
  <pageSetup paperSize="9" scale="6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І півріччя 2026</vt:lpstr>
      <vt:lpstr>'І півріччя 2026'!_GoBack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 Asus</cp:lastModifiedBy>
  <dcterms:created xsi:type="dcterms:W3CDTF">2022-10-05T11:13:27Z</dcterms:created>
  <dcterms:modified xsi:type="dcterms:W3CDTF">2026-08-20T06:51:29Z</dcterms:modified>
</cp:coreProperties>
</file>