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8_2026\Зміни до програм\"/>
    </mc:Choice>
  </mc:AlternateContent>
  <bookViews>
    <workbookView xWindow="0" yWindow="0" windowWidth="20490" windowHeight="7350"/>
  </bookViews>
  <sheets>
    <sheet name="12.08.2026" sheetId="23" r:id="rId1"/>
  </sheets>
  <definedNames>
    <definedName name="_xlnm.Print_Area" localSheetId="0">'12.08.2026'!$A$1:$N$52</definedName>
  </definedNames>
  <calcPr calcId="162913"/>
</workbook>
</file>

<file path=xl/calcChain.xml><?xml version="1.0" encoding="utf-8"?>
<calcChain xmlns="http://schemas.openxmlformats.org/spreadsheetml/2006/main">
  <c r="K44" i="23" l="1"/>
  <c r="J45" i="23"/>
  <c r="K19" i="23"/>
  <c r="J20" i="23"/>
  <c r="I44" i="23" l="1"/>
  <c r="H45" i="23"/>
  <c r="I19" i="23" l="1"/>
  <c r="H20" i="23"/>
  <c r="G44" i="23" l="1"/>
  <c r="F45" i="23"/>
  <c r="E44" i="23" l="1"/>
  <c r="C44" i="23" l="1"/>
</calcChain>
</file>

<file path=xl/sharedStrings.xml><?xml version="1.0" encoding="utf-8"?>
<sst xmlns="http://schemas.openxmlformats.org/spreadsheetml/2006/main" count="133" uniqueCount="88">
  <si>
    <t>Завдання та заходи місцевої цільової програми</t>
  </si>
  <si>
    <t>№ з/п</t>
  </si>
  <si>
    <t>Перелік заходів програми</t>
  </si>
  <si>
    <t>Джерела фінансування</t>
  </si>
  <si>
    <t>Орієнтовний строк виконання заходу</t>
  </si>
  <si>
    <t>Виконавець програми</t>
  </si>
  <si>
    <t>Розділ 1. Поповнення статутного фонду комунальних підприємств</t>
  </si>
  <si>
    <t>1.1</t>
  </si>
  <si>
    <t>Поповнення статутного фонду комунального підприємства КП «Здолбунівське»</t>
  </si>
  <si>
    <t>Місцевий бюджет</t>
  </si>
  <si>
    <t>2</t>
  </si>
  <si>
    <t>Розділ 2. Житлово-комунальне господарство</t>
  </si>
  <si>
    <t>Обсяги</t>
  </si>
  <si>
    <t>фінансування</t>
  </si>
  <si>
    <t xml:space="preserve">Зміни по програмі </t>
  </si>
  <si>
    <t>1.2</t>
  </si>
  <si>
    <t>Поповнення статутного фонду комунального підприємства КП «Здолбунівкомунеенергія»</t>
  </si>
  <si>
    <t>1.3</t>
  </si>
  <si>
    <t>Поповнення статутного фонду комунального підприємства КП «Здолбунівводоканал»</t>
  </si>
  <si>
    <t>2.1</t>
  </si>
  <si>
    <t>2.2</t>
  </si>
  <si>
    <t>2.3</t>
  </si>
  <si>
    <t>КП "Здолбунівське"</t>
  </si>
  <si>
    <t>КП "Здолбунівводоканал"</t>
  </si>
  <si>
    <t>КП "Здолбунівкомуненергія"</t>
  </si>
  <si>
    <t>ВСЬОГО ПО ПРОГРАМІ</t>
  </si>
  <si>
    <t>Розділ 3. Освіта, культура, медицина</t>
  </si>
  <si>
    <t>3</t>
  </si>
  <si>
    <t>3.1</t>
  </si>
  <si>
    <t xml:space="preserve"> грн.</t>
  </si>
  <si>
    <t>Реконструкція будівлі технічного корпусу з добудовою фізкультурно-спортивного залу Здолбунівського ліцею №5 Здолбунівської міської ради Рівненської області за адресою: м.Здолбунів, вул. Міцкевича, 36, Рівненської області</t>
  </si>
  <si>
    <t>3.2</t>
  </si>
  <si>
    <t>Реконструкція  приміщення сільської ради під амбулаторію загальної практики сімейної медицини в с. Глинськ Здолбунівської міської ради Рівненської області, що знаходиться за адресою : вул.Центральна, 17, с. Глинськ Рівненського району Рівненської області</t>
  </si>
  <si>
    <t>3.3</t>
  </si>
  <si>
    <t>Капітальний ремонт покрівлі (одноповерхова будівля) Здолбунівської ЗОШ І-ІІІ ст. №1 Здолбунівської міської ради Рівненської області в м. Здолбунів по вул. Д.Галицького, 17</t>
  </si>
  <si>
    <t>3.4</t>
  </si>
  <si>
    <t>3.5</t>
  </si>
  <si>
    <t>3.6</t>
  </si>
  <si>
    <t>3.8</t>
  </si>
  <si>
    <t>3.7</t>
  </si>
  <si>
    <t>Управління з гуманітарних питань, КНП "Здолбунівський центр первинної медичної допомоги" Здолбунівської міської ради Рівненської області</t>
  </si>
  <si>
    <t>Управління з гуманітарних питань, заклади освіти</t>
  </si>
  <si>
    <t>Розділ 4. Соціальна сфера</t>
  </si>
  <si>
    <t>4</t>
  </si>
  <si>
    <t>Всього по розділу 1</t>
  </si>
  <si>
    <t>Зміни по розділу 1</t>
  </si>
  <si>
    <t>Всього по розділу 3</t>
  </si>
  <si>
    <t>Зміни по розділу 3</t>
  </si>
  <si>
    <t>Всього по розділу 2</t>
  </si>
  <si>
    <t>Зміни по розділу 2</t>
  </si>
  <si>
    <t>Всього по розділу 4</t>
  </si>
  <si>
    <t>Зміни по розділу 4</t>
  </si>
  <si>
    <t>Капітальний ремонт відділення анестезіології та інтенсивної терапії, що розташоване на 1-ому поверсі будівлі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</si>
  <si>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неврологічного відділення, що розташоване на 4-ому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</si>
  <si>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Управління з гуманітарних питань, КНП "ЦМЛ"</t>
  </si>
  <si>
    <t>Секретар міської ради</t>
  </si>
  <si>
    <t>розвитку Здолбунівської міської територіальної громади та підтримки  комунальних підприємств на 2025-2027 роки</t>
  </si>
  <si>
    <t>Олег БАБІЙ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</si>
  <si>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</t>
  </si>
  <si>
    <t>Капітальний ремонт будівлі поліклініки Комунального некомерційного підприємства "Здолбунівська центральна міська лікарня" Здолбунівської міської ради Рівненської області, з облаштуванням зовнішнього ліфта, за адресою: Рівненська область, Рівненський район, м.Здолбунів, вул. Степана Бандери, 1</t>
  </si>
  <si>
    <t>Капітальний ремонт терапевтичного відділення, що розташоване на 3-ому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</si>
  <si>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Придбання спеціалізованої техніки (вакуумна машина) для комунального підприємства</t>
  </si>
  <si>
    <t>1.3.1</t>
  </si>
  <si>
    <t>Всього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</si>
  <si>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 - коригування</t>
  </si>
  <si>
    <t>Додаток 3.3.2                                                              до Програми</t>
  </si>
  <si>
    <t>3.9</t>
  </si>
  <si>
    <t>3.10</t>
  </si>
  <si>
    <t>3.11</t>
  </si>
  <si>
    <t>3.12</t>
  </si>
  <si>
    <t>Капітальний ремонт покриття прилеглої території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 С.Бандери, 1</t>
  </si>
  <si>
    <t>Капітальний ремонт покриття стоянки для автомобілів на території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</si>
  <si>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покриття головного в'їзду на територію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вул.С.Бандери, 1</t>
  </si>
  <si>
    <t>Капітальний ремонт покриття прилеглої терииторії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</si>
  <si>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1.3.2</t>
  </si>
  <si>
    <t>1.3.3</t>
  </si>
  <si>
    <t>1.3.4</t>
  </si>
  <si>
    <t>Придбання насосного обладнання</t>
  </si>
  <si>
    <t>Придбання електродвигуна</t>
  </si>
  <si>
    <t>Придбання перетворювача частоти з шафою керування насосами потужністю до 75 кВт</t>
  </si>
  <si>
    <t>3.13</t>
  </si>
  <si>
    <t>Капітальний ремонт частини приміщень у будівлі стоматологічної поліклініки за адресою: Рівненська область, Рівненський район, м. Здолбунів, вул. С.Бандери, 1а</t>
  </si>
  <si>
    <t>3.14</t>
  </si>
  <si>
    <t xml:space="preserve">Управління з гуманітарних питань, КЗ "Здолбунівський краєзнавчий музей ім. Олега Тищенка" </t>
  </si>
  <si>
    <t>Капітальний ремонт системи теплопостачання КЗ "Здолбунівський краєзнавчий музей імені Олега ТИЩЕНКА" Здолбунівської міської ради Рівненської області, в т.ч. виготовлення проєктно-кошторисної документації</t>
  </si>
  <si>
    <t>3.15</t>
  </si>
  <si>
    <t>Реалізація проєкту на забезпечення енергетичної стійкості Здолбунівського ліцею №2 Здолбунівської міської ради Рівненської області</t>
  </si>
  <si>
    <t>1.3.5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</si>
</sst>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₴_-;\-* #,##0.00\ _₴_-;_-* &quot;-&quot;??\ _₴_-;_-@_-"/>
    <numFmt numFmtId="164" formatCode="_-* #,##0.00_р_._-;\-* #,##0.00_р_._-;_-* &quot;-&quot;??_р_._-;_-@_-"/>
    <numFmt numFmtId="165" formatCode="dd\.mm\.yyyy"/>
  </numFmts>
  <fonts count="13" x14ac:knownFonts="1"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64" fontId="4" fillId="0" borderId="8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64" fontId="4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4" fontId="6" fillId="0" borderId="8" xfId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0" xfId="0" applyFont="1" applyBorder="1"/>
    <xf numFmtId="0" fontId="0" fillId="0" borderId="2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8" fillId="0" borderId="0" xfId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164" fontId="4" fillId="0" borderId="17" xfId="1" applyFont="1" applyBorder="1" applyAlignment="1">
      <alignment horizontal="center" vertical="center" wrapText="1"/>
    </xf>
    <xf numFmtId="164" fontId="4" fillId="0" borderId="9" xfId="1" applyFont="1" applyBorder="1" applyAlignment="1">
      <alignment horizontal="center" vertical="center" wrapText="1"/>
    </xf>
    <xf numFmtId="164" fontId="4" fillId="0" borderId="24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164" fontId="5" fillId="0" borderId="8" xfId="1" applyFont="1" applyBorder="1" applyAlignment="1">
      <alignment horizontal="center" vertical="center" wrapText="1"/>
    </xf>
    <xf numFmtId="164" fontId="5" fillId="0" borderId="8" xfId="1" applyFont="1" applyBorder="1" applyAlignment="1">
      <alignment vertical="center" wrapText="1"/>
    </xf>
    <xf numFmtId="0" fontId="9" fillId="0" borderId="0" xfId="0" applyFont="1" applyAlignment="1"/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5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5" fillId="0" borderId="4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4" fontId="6" fillId="0" borderId="18" xfId="1" applyFont="1" applyBorder="1" applyAlignment="1">
      <alignment horizontal="center" vertical="center"/>
    </xf>
    <xf numFmtId="164" fontId="6" fillId="0" borderId="18" xfId="1" applyFont="1" applyBorder="1" applyAlignment="1">
      <alignment horizontal="center" vertical="center" wrapText="1"/>
    </xf>
    <xf numFmtId="164" fontId="5" fillId="0" borderId="18" xfId="1" applyFont="1" applyBorder="1" applyAlignment="1">
      <alignment horizontal="center" vertical="center" wrapText="1"/>
    </xf>
    <xf numFmtId="43" fontId="5" fillId="0" borderId="8" xfId="1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164" fontId="12" fillId="0" borderId="8" xfId="1" applyFont="1" applyBorder="1" applyAlignment="1">
      <alignment horizontal="center" vertical="center" wrapText="1"/>
    </xf>
    <xf numFmtId="164" fontId="12" fillId="0" borderId="2" xfId="1" applyFont="1" applyBorder="1" applyAlignment="1">
      <alignment horizontal="center" vertical="center" wrapText="1"/>
    </xf>
    <xf numFmtId="43" fontId="12" fillId="0" borderId="8" xfId="1" applyNumberFormat="1" applyFont="1" applyBorder="1" applyAlignment="1">
      <alignment horizontal="center" vertical="center" wrapText="1"/>
    </xf>
    <xf numFmtId="164" fontId="12" fillId="0" borderId="8" xfId="1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0" fontId="2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view="pageBreakPreview" topLeftCell="A28" zoomScale="57" zoomScaleNormal="100" zoomScaleSheetLayoutView="57" workbookViewId="0">
      <selection activeCell="K44" sqref="K44"/>
    </sheetView>
  </sheetViews>
  <sheetFormatPr defaultRowHeight="12.75" x14ac:dyDescent="0.2"/>
  <cols>
    <col min="1" max="1" width="7" style="2" customWidth="1"/>
    <col min="2" max="2" width="42.5703125" style="2" customWidth="1"/>
    <col min="3" max="3" width="18.7109375" style="2" customWidth="1"/>
    <col min="4" max="11" width="18.7109375" style="4" customWidth="1"/>
    <col min="12" max="12" width="14.28515625" style="2" customWidth="1"/>
    <col min="13" max="13" width="13.42578125" style="2" customWidth="1"/>
    <col min="14" max="14" width="31.85546875" style="2" customWidth="1"/>
    <col min="15" max="15" width="14.42578125" style="2" customWidth="1"/>
    <col min="16" max="16384" width="9.140625" style="2"/>
  </cols>
  <sheetData>
    <row r="1" spans="1:19" s="4" customFormat="1" ht="23.25" customHeight="1" x14ac:dyDescent="0.25">
      <c r="M1" s="104"/>
      <c r="N1" s="104"/>
    </row>
    <row r="2" spans="1:19" ht="28.5" customHeight="1" x14ac:dyDescent="0.25">
      <c r="A2" s="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5" t="s">
        <v>65</v>
      </c>
      <c r="N2" s="105"/>
      <c r="O2" s="47"/>
    </row>
    <row r="3" spans="1:19" ht="15" x14ac:dyDescent="0.25">
      <c r="A3" s="5"/>
      <c r="B3" s="106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9" ht="36.75" customHeight="1" x14ac:dyDescent="0.2">
      <c r="A4" s="119" t="s">
        <v>56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6"/>
    </row>
    <row r="5" spans="1:19" ht="15.7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9" ht="15" x14ac:dyDescent="0.25">
      <c r="A6" s="108" t="s">
        <v>1</v>
      </c>
      <c r="B6" s="111" t="s">
        <v>2</v>
      </c>
      <c r="C6" s="67" t="s">
        <v>12</v>
      </c>
      <c r="D6" s="71"/>
      <c r="E6" s="71"/>
      <c r="F6" s="77"/>
      <c r="G6" s="77"/>
      <c r="H6" s="80"/>
      <c r="I6" s="80"/>
      <c r="J6" s="85"/>
      <c r="K6" s="85"/>
      <c r="L6" s="111" t="s">
        <v>3</v>
      </c>
      <c r="M6" s="111" t="s">
        <v>4</v>
      </c>
      <c r="N6" s="116" t="s">
        <v>5</v>
      </c>
      <c r="O6" s="48"/>
    </row>
    <row r="7" spans="1:19" ht="15" x14ac:dyDescent="0.25">
      <c r="A7" s="109"/>
      <c r="B7" s="112"/>
      <c r="C7" s="68" t="s">
        <v>13</v>
      </c>
      <c r="D7" s="75">
        <v>46106</v>
      </c>
      <c r="E7" s="68" t="s">
        <v>63</v>
      </c>
      <c r="F7" s="75">
        <v>46148</v>
      </c>
      <c r="G7" s="68" t="s">
        <v>63</v>
      </c>
      <c r="H7" s="75">
        <v>46197</v>
      </c>
      <c r="I7" s="68" t="s">
        <v>63</v>
      </c>
      <c r="J7" s="75">
        <v>46246</v>
      </c>
      <c r="K7" s="68" t="s">
        <v>63</v>
      </c>
      <c r="L7" s="114"/>
      <c r="M7" s="114"/>
      <c r="N7" s="117"/>
      <c r="O7" s="48"/>
    </row>
    <row r="8" spans="1:19" ht="33" customHeight="1" x14ac:dyDescent="0.25">
      <c r="A8" s="110"/>
      <c r="B8" s="113"/>
      <c r="C8" s="69" t="s">
        <v>29</v>
      </c>
      <c r="D8" s="69"/>
      <c r="E8" s="69"/>
      <c r="F8" s="69"/>
      <c r="G8" s="69"/>
      <c r="H8" s="69"/>
      <c r="I8" s="69"/>
      <c r="J8" s="69"/>
      <c r="K8" s="69"/>
      <c r="L8" s="115"/>
      <c r="M8" s="115"/>
      <c r="N8" s="118"/>
      <c r="O8" s="48"/>
    </row>
    <row r="9" spans="1:19" ht="15" x14ac:dyDescent="0.25">
      <c r="A9" s="8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10">
        <v>14</v>
      </c>
      <c r="O9" s="48"/>
    </row>
    <row r="10" spans="1:19" ht="37.5" customHeight="1" x14ac:dyDescent="0.25">
      <c r="A10" s="11">
        <v>1</v>
      </c>
      <c r="B10" s="12" t="s">
        <v>6</v>
      </c>
      <c r="C10" s="13"/>
      <c r="D10" s="13"/>
      <c r="E10" s="13"/>
      <c r="F10" s="13"/>
      <c r="G10" s="13"/>
      <c r="H10" s="13"/>
      <c r="I10" s="13"/>
      <c r="J10" s="13"/>
      <c r="K10" s="13"/>
      <c r="L10" s="12"/>
      <c r="M10" s="12"/>
      <c r="N10" s="12"/>
      <c r="O10" s="48"/>
    </row>
    <row r="11" spans="1:19" ht="48" customHeight="1" x14ac:dyDescent="0.25">
      <c r="A11" s="14" t="s">
        <v>7</v>
      </c>
      <c r="B11" s="15" t="s">
        <v>8</v>
      </c>
      <c r="C11" s="16"/>
      <c r="D11" s="72"/>
      <c r="E11" s="72"/>
      <c r="F11" s="72"/>
      <c r="G11" s="72"/>
      <c r="H11" s="72"/>
      <c r="I11" s="72"/>
      <c r="J11" s="72"/>
      <c r="K11" s="72"/>
      <c r="L11" s="49"/>
      <c r="M11" s="51"/>
      <c r="N11" s="32" t="s">
        <v>22</v>
      </c>
      <c r="O11" s="48"/>
    </row>
    <row r="12" spans="1:19" ht="61.5" customHeight="1" x14ac:dyDescent="0.25">
      <c r="A12" s="14" t="s">
        <v>15</v>
      </c>
      <c r="B12" s="18" t="s">
        <v>16</v>
      </c>
      <c r="C12" s="19"/>
      <c r="D12" s="73"/>
      <c r="E12" s="73"/>
      <c r="F12" s="73"/>
      <c r="G12" s="73"/>
      <c r="H12" s="73"/>
      <c r="I12" s="73"/>
      <c r="J12" s="73"/>
      <c r="K12" s="73"/>
      <c r="L12" s="50"/>
      <c r="M12" s="24"/>
      <c r="N12" s="32" t="s">
        <v>24</v>
      </c>
      <c r="O12" s="48"/>
    </row>
    <row r="13" spans="1:19" ht="57.75" customHeight="1" x14ac:dyDescent="0.25">
      <c r="A13" s="14" t="s">
        <v>17</v>
      </c>
      <c r="B13" s="21" t="s">
        <v>18</v>
      </c>
      <c r="C13" s="28"/>
      <c r="D13" s="74"/>
      <c r="E13" s="74"/>
      <c r="F13" s="74"/>
      <c r="G13" s="74"/>
      <c r="H13" s="74"/>
      <c r="I13" s="74"/>
      <c r="J13" s="74"/>
      <c r="K13" s="74"/>
      <c r="L13" s="64"/>
      <c r="M13" s="65"/>
      <c r="N13" s="66" t="s">
        <v>23</v>
      </c>
      <c r="O13" s="48"/>
      <c r="S13" s="3"/>
    </row>
    <row r="14" spans="1:19" s="4" customFormat="1" ht="48.75" customHeight="1" x14ac:dyDescent="0.25">
      <c r="A14" s="25" t="s">
        <v>62</v>
      </c>
      <c r="B14" s="86" t="s">
        <v>61</v>
      </c>
      <c r="C14" s="40">
        <v>3500000</v>
      </c>
      <c r="D14" s="40"/>
      <c r="E14" s="40">
        <v>3500000</v>
      </c>
      <c r="F14" s="40"/>
      <c r="G14" s="40">
        <v>3500000</v>
      </c>
      <c r="H14" s="40">
        <v>-800</v>
      </c>
      <c r="I14" s="87">
        <v>3499200</v>
      </c>
      <c r="J14" s="87">
        <v>0</v>
      </c>
      <c r="K14" s="87">
        <v>3499200</v>
      </c>
      <c r="L14" s="31" t="s">
        <v>9</v>
      </c>
      <c r="M14" s="24">
        <v>46380</v>
      </c>
      <c r="N14" s="32" t="s">
        <v>23</v>
      </c>
      <c r="O14" s="48"/>
      <c r="S14" s="3"/>
    </row>
    <row r="15" spans="1:19" s="4" customFormat="1" ht="38.25" customHeight="1" x14ac:dyDescent="0.25">
      <c r="A15" s="25" t="s">
        <v>74</v>
      </c>
      <c r="B15" s="86" t="s">
        <v>77</v>
      </c>
      <c r="C15" s="40"/>
      <c r="D15" s="40"/>
      <c r="E15" s="40"/>
      <c r="F15" s="40"/>
      <c r="G15" s="40"/>
      <c r="H15" s="40">
        <v>199944</v>
      </c>
      <c r="I15" s="40">
        <v>199944</v>
      </c>
      <c r="J15" s="40">
        <v>0</v>
      </c>
      <c r="K15" s="40">
        <v>199944</v>
      </c>
      <c r="L15" s="31" t="s">
        <v>9</v>
      </c>
      <c r="M15" s="24">
        <v>46380</v>
      </c>
      <c r="N15" s="32" t="s">
        <v>23</v>
      </c>
      <c r="O15" s="79"/>
      <c r="S15" s="3"/>
    </row>
    <row r="16" spans="1:19" s="4" customFormat="1" ht="41.25" customHeight="1" x14ac:dyDescent="0.25">
      <c r="A16" s="25" t="s">
        <v>75</v>
      </c>
      <c r="B16" s="86" t="s">
        <v>78</v>
      </c>
      <c r="C16" s="40"/>
      <c r="D16" s="40"/>
      <c r="E16" s="40"/>
      <c r="F16" s="40"/>
      <c r="G16" s="40"/>
      <c r="H16" s="40">
        <v>99990</v>
      </c>
      <c r="I16" s="40">
        <v>99990</v>
      </c>
      <c r="J16" s="40">
        <v>0</v>
      </c>
      <c r="K16" s="40">
        <v>99990</v>
      </c>
      <c r="L16" s="31" t="s">
        <v>9</v>
      </c>
      <c r="M16" s="24">
        <v>46380</v>
      </c>
      <c r="N16" s="32" t="s">
        <v>23</v>
      </c>
      <c r="O16" s="79"/>
      <c r="S16" s="3"/>
    </row>
    <row r="17" spans="1:19" s="4" customFormat="1" ht="48" customHeight="1" x14ac:dyDescent="0.25">
      <c r="A17" s="25" t="s">
        <v>76</v>
      </c>
      <c r="B17" s="86" t="s">
        <v>79</v>
      </c>
      <c r="C17" s="40"/>
      <c r="D17" s="40"/>
      <c r="E17" s="40"/>
      <c r="F17" s="40"/>
      <c r="G17" s="40"/>
      <c r="H17" s="40">
        <v>500000</v>
      </c>
      <c r="I17" s="40">
        <v>500000</v>
      </c>
      <c r="J17" s="40">
        <v>0</v>
      </c>
      <c r="K17" s="40">
        <v>500000</v>
      </c>
      <c r="L17" s="31" t="s">
        <v>9</v>
      </c>
      <c r="M17" s="24">
        <v>46380</v>
      </c>
      <c r="N17" s="32" t="s">
        <v>23</v>
      </c>
      <c r="O17" s="79"/>
      <c r="S17" s="3"/>
    </row>
    <row r="18" spans="1:19" s="4" customFormat="1" ht="48" customHeight="1" x14ac:dyDescent="0.25">
      <c r="A18" s="25" t="s">
        <v>87</v>
      </c>
      <c r="B18" s="99" t="s">
        <v>77</v>
      </c>
      <c r="C18" s="40"/>
      <c r="D18" s="40"/>
      <c r="E18" s="40"/>
      <c r="F18" s="40"/>
      <c r="G18" s="40"/>
      <c r="H18" s="40"/>
      <c r="I18" s="40"/>
      <c r="J18" s="98">
        <v>75000</v>
      </c>
      <c r="K18" s="98">
        <v>75000</v>
      </c>
      <c r="L18" s="31" t="s">
        <v>9</v>
      </c>
      <c r="M18" s="24">
        <v>46380</v>
      </c>
      <c r="N18" s="32" t="s">
        <v>23</v>
      </c>
      <c r="O18" s="84"/>
      <c r="S18" s="3"/>
    </row>
    <row r="19" spans="1:19" ht="15" x14ac:dyDescent="0.25">
      <c r="A19" s="25"/>
      <c r="B19" s="88" t="s">
        <v>44</v>
      </c>
      <c r="C19" s="81">
        <v>3500000</v>
      </c>
      <c r="D19" s="81"/>
      <c r="E19" s="81">
        <v>3500000</v>
      </c>
      <c r="F19" s="81"/>
      <c r="G19" s="81">
        <v>3500000</v>
      </c>
      <c r="H19" s="81"/>
      <c r="I19" s="81">
        <f>SUM(I14:I17)</f>
        <v>4299134</v>
      </c>
      <c r="J19" s="100"/>
      <c r="K19" s="100">
        <f>SUM(K14:K18)</f>
        <v>4374134</v>
      </c>
      <c r="L19" s="31"/>
      <c r="M19" s="24"/>
      <c r="N19" s="32"/>
      <c r="O19" s="48"/>
    </row>
    <row r="20" spans="1:19" ht="15" x14ac:dyDescent="0.25">
      <c r="A20" s="14"/>
      <c r="B20" s="18" t="s">
        <v>45</v>
      </c>
      <c r="C20" s="89"/>
      <c r="D20" s="89"/>
      <c r="E20" s="89"/>
      <c r="F20" s="89"/>
      <c r="G20" s="89"/>
      <c r="H20" s="89">
        <f>SUM(H14:H17)</f>
        <v>799134</v>
      </c>
      <c r="I20" s="89"/>
      <c r="J20" s="101">
        <f>SUM(J14:J18)</f>
        <v>75000</v>
      </c>
      <c r="K20" s="101"/>
      <c r="L20" s="63"/>
      <c r="M20" s="26"/>
      <c r="N20" s="17"/>
      <c r="O20" s="48"/>
    </row>
    <row r="21" spans="1:19" ht="28.5" x14ac:dyDescent="0.25">
      <c r="A21" s="27" t="s">
        <v>10</v>
      </c>
      <c r="B21" s="90" t="s">
        <v>11</v>
      </c>
      <c r="C21" s="91"/>
      <c r="D21" s="91"/>
      <c r="E21" s="91"/>
      <c r="F21" s="91"/>
      <c r="G21" s="91"/>
      <c r="H21" s="91"/>
      <c r="I21" s="91"/>
      <c r="J21" s="91"/>
      <c r="K21" s="91"/>
      <c r="L21" s="9"/>
      <c r="M21" s="22"/>
      <c r="N21" s="29"/>
      <c r="O21" s="48"/>
    </row>
    <row r="22" spans="1:19" ht="15" x14ac:dyDescent="0.25">
      <c r="A22" s="30" t="s">
        <v>19</v>
      </c>
      <c r="B22" s="92" t="s">
        <v>22</v>
      </c>
      <c r="C22" s="81"/>
      <c r="D22" s="81"/>
      <c r="E22" s="81"/>
      <c r="F22" s="81"/>
      <c r="G22" s="81"/>
      <c r="H22" s="81"/>
      <c r="I22" s="81"/>
      <c r="J22" s="81"/>
      <c r="K22" s="81"/>
      <c r="L22" s="31"/>
      <c r="M22" s="24"/>
      <c r="N22" s="32"/>
      <c r="O22" s="48"/>
    </row>
    <row r="23" spans="1:19" ht="15" x14ac:dyDescent="0.25">
      <c r="A23" s="33" t="s">
        <v>20</v>
      </c>
      <c r="B23" s="34" t="s">
        <v>24</v>
      </c>
      <c r="C23" s="93"/>
      <c r="D23" s="93"/>
      <c r="E23" s="93"/>
      <c r="F23" s="93"/>
      <c r="G23" s="93"/>
      <c r="H23" s="93"/>
      <c r="I23" s="93"/>
      <c r="J23" s="93"/>
      <c r="K23" s="93"/>
      <c r="L23" s="23"/>
      <c r="M23" s="24"/>
      <c r="N23" s="32"/>
      <c r="O23" s="48"/>
    </row>
    <row r="24" spans="1:19" ht="15" x14ac:dyDescent="0.25">
      <c r="A24" s="30" t="s">
        <v>21</v>
      </c>
      <c r="B24" s="34" t="s">
        <v>23</v>
      </c>
      <c r="C24" s="94"/>
      <c r="D24" s="94"/>
      <c r="E24" s="94"/>
      <c r="F24" s="94"/>
      <c r="G24" s="94"/>
      <c r="H24" s="94"/>
      <c r="I24" s="94"/>
      <c r="J24" s="94"/>
      <c r="K24" s="94"/>
      <c r="L24" s="23"/>
      <c r="M24" s="24"/>
      <c r="N24" s="32"/>
      <c r="O24" s="48"/>
    </row>
    <row r="25" spans="1:19" ht="19.5" customHeight="1" x14ac:dyDescent="0.25">
      <c r="A25" s="35"/>
      <c r="B25" s="34" t="s">
        <v>48</v>
      </c>
      <c r="C25" s="95"/>
      <c r="D25" s="95"/>
      <c r="E25" s="95"/>
      <c r="F25" s="95"/>
      <c r="G25" s="95"/>
      <c r="H25" s="95"/>
      <c r="I25" s="95"/>
      <c r="J25" s="95"/>
      <c r="K25" s="95"/>
      <c r="L25" s="23"/>
      <c r="M25" s="24"/>
      <c r="N25" s="32"/>
      <c r="O25" s="48"/>
    </row>
    <row r="26" spans="1:19" ht="15" x14ac:dyDescent="0.25">
      <c r="A26" s="35"/>
      <c r="B26" s="43" t="s">
        <v>49</v>
      </c>
      <c r="C26" s="81"/>
      <c r="D26" s="81"/>
      <c r="E26" s="81"/>
      <c r="F26" s="81"/>
      <c r="G26" s="81"/>
      <c r="H26" s="81"/>
      <c r="I26" s="81"/>
      <c r="J26" s="81"/>
      <c r="K26" s="81"/>
      <c r="L26" s="31"/>
      <c r="M26" s="24"/>
      <c r="N26" s="32"/>
      <c r="O26" s="48"/>
    </row>
    <row r="27" spans="1:19" ht="15" x14ac:dyDescent="0.25">
      <c r="A27" s="36" t="s">
        <v>27</v>
      </c>
      <c r="B27" s="43" t="s">
        <v>26</v>
      </c>
      <c r="C27" s="40"/>
      <c r="D27" s="40"/>
      <c r="E27" s="40"/>
      <c r="F27" s="40"/>
      <c r="G27" s="40"/>
      <c r="H27" s="40"/>
      <c r="I27" s="40"/>
      <c r="J27" s="40"/>
      <c r="K27" s="40"/>
      <c r="L27" s="31"/>
      <c r="M27" s="37"/>
      <c r="N27" s="17"/>
      <c r="O27" s="48"/>
    </row>
    <row r="28" spans="1:19" ht="111" customHeight="1" x14ac:dyDescent="0.25">
      <c r="A28" s="38" t="s">
        <v>28</v>
      </c>
      <c r="B28" s="39" t="s">
        <v>30</v>
      </c>
      <c r="C28" s="40">
        <v>0</v>
      </c>
      <c r="D28" s="40"/>
      <c r="E28" s="40"/>
      <c r="F28" s="40"/>
      <c r="G28" s="40"/>
      <c r="H28" s="40"/>
      <c r="I28" s="40"/>
      <c r="J28" s="40"/>
      <c r="K28" s="40"/>
      <c r="L28" s="31" t="s">
        <v>9</v>
      </c>
      <c r="M28" s="41">
        <v>46380</v>
      </c>
      <c r="N28" s="20" t="s">
        <v>41</v>
      </c>
      <c r="O28" s="48"/>
    </row>
    <row r="29" spans="1:19" ht="126.75" customHeight="1" x14ac:dyDescent="0.25">
      <c r="A29" s="38" t="s">
        <v>31</v>
      </c>
      <c r="B29" s="39" t="s">
        <v>32</v>
      </c>
      <c r="C29" s="40">
        <v>0</v>
      </c>
      <c r="D29" s="40"/>
      <c r="E29" s="40">
        <v>0</v>
      </c>
      <c r="F29" s="40"/>
      <c r="G29" s="40">
        <v>0</v>
      </c>
      <c r="H29" s="40"/>
      <c r="I29" s="40"/>
      <c r="J29" s="40"/>
      <c r="K29" s="40"/>
      <c r="L29" s="31" t="s">
        <v>9</v>
      </c>
      <c r="M29" s="41">
        <v>46380</v>
      </c>
      <c r="N29" s="20" t="s">
        <v>40</v>
      </c>
      <c r="O29" s="48"/>
    </row>
    <row r="30" spans="1:19" ht="102.75" customHeight="1" x14ac:dyDescent="0.25">
      <c r="A30" s="38" t="s">
        <v>33</v>
      </c>
      <c r="B30" s="39" t="s">
        <v>34</v>
      </c>
      <c r="C30" s="40">
        <v>0</v>
      </c>
      <c r="D30" s="40"/>
      <c r="E30" s="40">
        <v>0</v>
      </c>
      <c r="F30" s="40"/>
      <c r="G30" s="40">
        <v>0</v>
      </c>
      <c r="H30" s="40"/>
      <c r="I30" s="40"/>
      <c r="J30" s="40"/>
      <c r="K30" s="40"/>
      <c r="L30" s="31" t="s">
        <v>9</v>
      </c>
      <c r="M30" s="41">
        <v>46380</v>
      </c>
      <c r="N30" s="20" t="s">
        <v>41</v>
      </c>
      <c r="O30" s="48"/>
    </row>
    <row r="31" spans="1:19" ht="165" customHeight="1" x14ac:dyDescent="0.25">
      <c r="A31" s="38" t="s">
        <v>35</v>
      </c>
      <c r="B31" s="39" t="s">
        <v>52</v>
      </c>
      <c r="C31" s="40">
        <v>2757664.73</v>
      </c>
      <c r="D31" s="40">
        <v>0</v>
      </c>
      <c r="E31" s="40">
        <v>2757664.73</v>
      </c>
      <c r="F31" s="40"/>
      <c r="G31" s="40">
        <v>2757664.73</v>
      </c>
      <c r="H31" s="40">
        <v>0</v>
      </c>
      <c r="I31" s="40">
        <v>2757664.73</v>
      </c>
      <c r="J31" s="40"/>
      <c r="K31" s="40">
        <v>2757664.73</v>
      </c>
      <c r="L31" s="31" t="s">
        <v>9</v>
      </c>
      <c r="M31" s="41">
        <v>46380</v>
      </c>
      <c r="N31" s="20" t="s">
        <v>54</v>
      </c>
      <c r="O31" s="48"/>
    </row>
    <row r="32" spans="1:19" ht="157.5" customHeight="1" x14ac:dyDescent="0.25">
      <c r="A32" s="38" t="s">
        <v>36</v>
      </c>
      <c r="B32" s="39" t="s">
        <v>53</v>
      </c>
      <c r="C32" s="40">
        <v>3567995.01</v>
      </c>
      <c r="D32" s="40">
        <v>0</v>
      </c>
      <c r="E32" s="40">
        <v>3567995.01</v>
      </c>
      <c r="F32" s="40"/>
      <c r="G32" s="40">
        <v>3567995.01</v>
      </c>
      <c r="H32" s="40">
        <v>0</v>
      </c>
      <c r="I32" s="40">
        <v>3567995.01</v>
      </c>
      <c r="J32" s="40"/>
      <c r="K32" s="40">
        <v>3567995.01</v>
      </c>
      <c r="L32" s="31" t="s">
        <v>9</v>
      </c>
      <c r="M32" s="41">
        <v>46380</v>
      </c>
      <c r="N32" s="20" t="s">
        <v>54</v>
      </c>
      <c r="O32" s="48"/>
    </row>
    <row r="33" spans="1:15" ht="133.5" customHeight="1" x14ac:dyDescent="0.25">
      <c r="A33" s="38" t="s">
        <v>37</v>
      </c>
      <c r="B33" s="39" t="s">
        <v>58</v>
      </c>
      <c r="C33" s="40">
        <v>2978512.8</v>
      </c>
      <c r="D33" s="40">
        <v>-1595161.15</v>
      </c>
      <c r="E33" s="40">
        <v>1383351.65</v>
      </c>
      <c r="F33" s="40"/>
      <c r="G33" s="40">
        <v>1383351.65</v>
      </c>
      <c r="H33" s="40">
        <v>0</v>
      </c>
      <c r="I33" s="40">
        <v>1383351.65</v>
      </c>
      <c r="J33" s="40">
        <v>0</v>
      </c>
      <c r="K33" s="40">
        <v>1383351.65</v>
      </c>
      <c r="L33" s="31" t="s">
        <v>9</v>
      </c>
      <c r="M33" s="41">
        <v>46380</v>
      </c>
      <c r="N33" s="20" t="s">
        <v>54</v>
      </c>
      <c r="O33" s="48"/>
    </row>
    <row r="34" spans="1:15" s="4" customFormat="1" ht="133.5" customHeight="1" x14ac:dyDescent="0.25">
      <c r="A34" s="38" t="s">
        <v>39</v>
      </c>
      <c r="B34" s="39" t="s">
        <v>64</v>
      </c>
      <c r="C34" s="40"/>
      <c r="D34" s="40">
        <v>1595161.15</v>
      </c>
      <c r="E34" s="40">
        <v>1595161.15</v>
      </c>
      <c r="F34" s="40"/>
      <c r="G34" s="40">
        <v>1595161.15</v>
      </c>
      <c r="H34" s="40">
        <v>0</v>
      </c>
      <c r="I34" s="40">
        <v>1595161.15</v>
      </c>
      <c r="J34" s="40">
        <v>0</v>
      </c>
      <c r="K34" s="40">
        <v>1595161.15</v>
      </c>
      <c r="L34" s="31" t="s">
        <v>9</v>
      </c>
      <c r="M34" s="41">
        <v>46380</v>
      </c>
      <c r="N34" s="20" t="s">
        <v>54</v>
      </c>
      <c r="O34" s="70"/>
    </row>
    <row r="35" spans="1:15" s="4" customFormat="1" ht="133.5" customHeight="1" x14ac:dyDescent="0.25">
      <c r="A35" s="38" t="s">
        <v>39</v>
      </c>
      <c r="B35" s="39" t="s">
        <v>59</v>
      </c>
      <c r="C35" s="40">
        <v>4600000</v>
      </c>
      <c r="D35" s="40">
        <v>0</v>
      </c>
      <c r="E35" s="40">
        <v>4600000</v>
      </c>
      <c r="F35" s="40"/>
      <c r="G35" s="40">
        <v>4600000</v>
      </c>
      <c r="H35" s="40">
        <v>0</v>
      </c>
      <c r="I35" s="40">
        <v>4600000</v>
      </c>
      <c r="J35" s="40">
        <v>0</v>
      </c>
      <c r="K35" s="40">
        <v>4600000</v>
      </c>
      <c r="L35" s="31" t="s">
        <v>9</v>
      </c>
      <c r="M35" s="41">
        <v>46380</v>
      </c>
      <c r="N35" s="20" t="s">
        <v>54</v>
      </c>
      <c r="O35" s="48"/>
    </row>
    <row r="36" spans="1:15" s="4" customFormat="1" ht="148.5" customHeight="1" x14ac:dyDescent="0.25">
      <c r="A36" s="38" t="s">
        <v>38</v>
      </c>
      <c r="B36" s="39" t="s">
        <v>60</v>
      </c>
      <c r="C36" s="40">
        <v>1528027.46</v>
      </c>
      <c r="D36" s="40">
        <v>0</v>
      </c>
      <c r="E36" s="40">
        <v>1528027.46</v>
      </c>
      <c r="F36" s="40"/>
      <c r="G36" s="40">
        <v>1528027.46</v>
      </c>
      <c r="H36" s="40">
        <v>0</v>
      </c>
      <c r="I36" s="40">
        <v>1528027.46</v>
      </c>
      <c r="J36" s="40">
        <v>0</v>
      </c>
      <c r="K36" s="40">
        <v>1528027.46</v>
      </c>
      <c r="L36" s="31" t="s">
        <v>9</v>
      </c>
      <c r="M36" s="41">
        <v>46380</v>
      </c>
      <c r="N36" s="20" t="s">
        <v>54</v>
      </c>
      <c r="O36" s="48"/>
    </row>
    <row r="37" spans="1:15" s="4" customFormat="1" ht="148.5" customHeight="1" x14ac:dyDescent="0.25">
      <c r="A37" s="38" t="s">
        <v>66</v>
      </c>
      <c r="B37" s="39" t="s">
        <v>70</v>
      </c>
      <c r="C37" s="40"/>
      <c r="D37" s="40"/>
      <c r="E37" s="40"/>
      <c r="F37" s="40">
        <v>1500000</v>
      </c>
      <c r="G37" s="40">
        <v>1500000</v>
      </c>
      <c r="H37" s="40">
        <v>0</v>
      </c>
      <c r="I37" s="40">
        <v>1500000</v>
      </c>
      <c r="J37" s="40">
        <v>0</v>
      </c>
      <c r="K37" s="40">
        <v>1500000</v>
      </c>
      <c r="L37" s="31" t="s">
        <v>9</v>
      </c>
      <c r="M37" s="41">
        <v>46380</v>
      </c>
      <c r="N37" s="20" t="s">
        <v>54</v>
      </c>
      <c r="O37" s="78"/>
    </row>
    <row r="38" spans="1:15" s="4" customFormat="1" ht="148.5" customHeight="1" x14ac:dyDescent="0.25">
      <c r="A38" s="38" t="s">
        <v>67</v>
      </c>
      <c r="B38" s="39" t="s">
        <v>71</v>
      </c>
      <c r="C38" s="40"/>
      <c r="D38" s="40"/>
      <c r="E38" s="40"/>
      <c r="F38" s="40">
        <v>1500000</v>
      </c>
      <c r="G38" s="40">
        <v>1500000</v>
      </c>
      <c r="H38" s="40">
        <v>0</v>
      </c>
      <c r="I38" s="40">
        <v>1500000</v>
      </c>
      <c r="J38" s="40">
        <v>0</v>
      </c>
      <c r="K38" s="40">
        <v>1500000</v>
      </c>
      <c r="L38" s="31" t="s">
        <v>9</v>
      </c>
      <c r="M38" s="41">
        <v>46380</v>
      </c>
      <c r="N38" s="20" t="s">
        <v>54</v>
      </c>
      <c r="O38" s="78"/>
    </row>
    <row r="39" spans="1:15" s="4" customFormat="1" ht="148.5" customHeight="1" x14ac:dyDescent="0.25">
      <c r="A39" s="38" t="s">
        <v>68</v>
      </c>
      <c r="B39" s="39" t="s">
        <v>72</v>
      </c>
      <c r="C39" s="40"/>
      <c r="D39" s="40"/>
      <c r="E39" s="40"/>
      <c r="F39" s="40">
        <v>1500000</v>
      </c>
      <c r="G39" s="40">
        <v>1500000</v>
      </c>
      <c r="H39" s="40">
        <v>0</v>
      </c>
      <c r="I39" s="40">
        <v>1500000</v>
      </c>
      <c r="J39" s="40">
        <v>0</v>
      </c>
      <c r="K39" s="40">
        <v>1500000</v>
      </c>
      <c r="L39" s="31" t="s">
        <v>9</v>
      </c>
      <c r="M39" s="41">
        <v>46380</v>
      </c>
      <c r="N39" s="20" t="s">
        <v>54</v>
      </c>
      <c r="O39" s="78"/>
    </row>
    <row r="40" spans="1:15" s="4" customFormat="1" ht="148.5" customHeight="1" x14ac:dyDescent="0.25">
      <c r="A40" s="38" t="s">
        <v>69</v>
      </c>
      <c r="B40" s="39" t="s">
        <v>73</v>
      </c>
      <c r="C40" s="40"/>
      <c r="D40" s="40"/>
      <c r="E40" s="40"/>
      <c r="F40" s="40">
        <v>1501062</v>
      </c>
      <c r="G40" s="40">
        <v>1501062</v>
      </c>
      <c r="H40" s="40">
        <v>0</v>
      </c>
      <c r="I40" s="40">
        <v>1501062</v>
      </c>
      <c r="J40" s="40">
        <v>0</v>
      </c>
      <c r="K40" s="40">
        <v>1501062</v>
      </c>
      <c r="L40" s="31" t="s">
        <v>9</v>
      </c>
      <c r="M40" s="41">
        <v>46380</v>
      </c>
      <c r="N40" s="20" t="s">
        <v>54</v>
      </c>
      <c r="O40" s="78"/>
    </row>
    <row r="41" spans="1:15" s="4" customFormat="1" ht="122.25" customHeight="1" x14ac:dyDescent="0.25">
      <c r="A41" s="38" t="s">
        <v>80</v>
      </c>
      <c r="B41" s="39" t="s">
        <v>81</v>
      </c>
      <c r="C41" s="40"/>
      <c r="D41" s="40"/>
      <c r="E41" s="40"/>
      <c r="F41" s="40"/>
      <c r="G41" s="40"/>
      <c r="H41" s="40">
        <v>500000</v>
      </c>
      <c r="I41" s="40">
        <v>500000</v>
      </c>
      <c r="J41" s="40">
        <v>0</v>
      </c>
      <c r="K41" s="40">
        <v>500000</v>
      </c>
      <c r="L41" s="31" t="s">
        <v>9</v>
      </c>
      <c r="M41" s="41">
        <v>46380</v>
      </c>
      <c r="N41" s="20" t="s">
        <v>54</v>
      </c>
      <c r="O41" s="79"/>
    </row>
    <row r="42" spans="1:15" s="4" customFormat="1" ht="90" x14ac:dyDescent="0.25">
      <c r="A42" s="38" t="s">
        <v>82</v>
      </c>
      <c r="B42" s="39" t="s">
        <v>84</v>
      </c>
      <c r="C42" s="40"/>
      <c r="D42" s="40"/>
      <c r="E42" s="40"/>
      <c r="F42" s="40"/>
      <c r="G42" s="40"/>
      <c r="H42" s="40">
        <v>50000</v>
      </c>
      <c r="I42" s="40">
        <v>50000</v>
      </c>
      <c r="J42" s="40">
        <v>0</v>
      </c>
      <c r="K42" s="40">
        <v>50000</v>
      </c>
      <c r="L42" s="31" t="s">
        <v>9</v>
      </c>
      <c r="M42" s="41">
        <v>46380</v>
      </c>
      <c r="N42" s="20" t="s">
        <v>83</v>
      </c>
      <c r="O42" s="83"/>
    </row>
    <row r="43" spans="1:15" s="4" customFormat="1" ht="60" x14ac:dyDescent="0.25">
      <c r="A43" s="42" t="s">
        <v>85</v>
      </c>
      <c r="B43" s="97" t="s">
        <v>86</v>
      </c>
      <c r="C43" s="40"/>
      <c r="D43" s="40"/>
      <c r="E43" s="40"/>
      <c r="F43" s="40"/>
      <c r="G43" s="40"/>
      <c r="H43" s="40"/>
      <c r="I43" s="40"/>
      <c r="J43" s="98">
        <v>1500000</v>
      </c>
      <c r="K43" s="98">
        <v>1500000</v>
      </c>
      <c r="L43" s="31" t="s">
        <v>9</v>
      </c>
      <c r="M43" s="41">
        <v>46380</v>
      </c>
      <c r="N43" s="20" t="s">
        <v>41</v>
      </c>
      <c r="O43" s="84"/>
    </row>
    <row r="44" spans="1:15" ht="15" x14ac:dyDescent="0.25">
      <c r="A44" s="42"/>
      <c r="B44" s="43" t="s">
        <v>46</v>
      </c>
      <c r="C44" s="81">
        <f>SUM(C28:C36)</f>
        <v>15432200</v>
      </c>
      <c r="D44" s="81"/>
      <c r="E44" s="81">
        <f>SUM(E28:E36)</f>
        <v>15432200</v>
      </c>
      <c r="F44" s="81"/>
      <c r="G44" s="81">
        <f>SUM(G28:G40)</f>
        <v>21433262</v>
      </c>
      <c r="H44" s="81"/>
      <c r="I44" s="96">
        <f>SUM(I28:I42)</f>
        <v>21983262</v>
      </c>
      <c r="J44" s="102"/>
      <c r="K44" s="102">
        <f>SUM(K28:K43)</f>
        <v>23483262</v>
      </c>
      <c r="L44" s="31"/>
      <c r="M44" s="41"/>
      <c r="N44" s="20"/>
      <c r="O44" s="48"/>
    </row>
    <row r="45" spans="1:15" ht="15" x14ac:dyDescent="0.25">
      <c r="A45" s="42"/>
      <c r="B45" s="43" t="s">
        <v>47</v>
      </c>
      <c r="C45" s="40"/>
      <c r="D45" s="40"/>
      <c r="E45" s="40"/>
      <c r="F45" s="40">
        <f>SUM(F28:F40)</f>
        <v>6001062</v>
      </c>
      <c r="G45" s="40"/>
      <c r="H45" s="40">
        <f>SUM(H28:H42)</f>
        <v>550000</v>
      </c>
      <c r="I45" s="40"/>
      <c r="J45" s="98">
        <f>SUM(J28:J43)</f>
        <v>1500000</v>
      </c>
      <c r="K45" s="98"/>
      <c r="L45" s="31"/>
      <c r="M45" s="41"/>
      <c r="N45" s="20"/>
      <c r="O45" s="48"/>
    </row>
    <row r="46" spans="1:15" ht="15" x14ac:dyDescent="0.25">
      <c r="A46" s="44" t="s">
        <v>43</v>
      </c>
      <c r="B46" s="43" t="s">
        <v>42</v>
      </c>
      <c r="C46" s="40"/>
      <c r="D46" s="40"/>
      <c r="E46" s="40"/>
      <c r="F46" s="40"/>
      <c r="G46" s="40"/>
      <c r="H46" s="40"/>
      <c r="I46" s="40"/>
      <c r="J46" s="40"/>
      <c r="K46" s="40"/>
      <c r="L46" s="31"/>
      <c r="M46" s="41"/>
      <c r="N46" s="20"/>
      <c r="O46" s="48"/>
    </row>
    <row r="47" spans="1:15" ht="15" x14ac:dyDescent="0.25">
      <c r="A47" s="42"/>
      <c r="B47" s="43" t="s">
        <v>50</v>
      </c>
      <c r="C47" s="81"/>
      <c r="D47" s="81"/>
      <c r="E47" s="81"/>
      <c r="F47" s="81"/>
      <c r="G47" s="81"/>
      <c r="H47" s="81"/>
      <c r="I47" s="81"/>
      <c r="J47" s="81"/>
      <c r="K47" s="81"/>
      <c r="L47" s="31"/>
      <c r="M47" s="41"/>
      <c r="N47" s="20"/>
      <c r="O47" s="48"/>
    </row>
    <row r="48" spans="1:15" ht="15" x14ac:dyDescent="0.25">
      <c r="A48" s="42"/>
      <c r="B48" s="43" t="s">
        <v>51</v>
      </c>
      <c r="C48" s="40"/>
      <c r="D48" s="40"/>
      <c r="E48" s="40"/>
      <c r="F48" s="40"/>
      <c r="G48" s="40"/>
      <c r="H48" s="40"/>
      <c r="I48" s="40"/>
      <c r="J48" s="40"/>
      <c r="K48" s="40"/>
      <c r="L48" s="31"/>
      <c r="M48" s="41"/>
      <c r="N48" s="20"/>
      <c r="O48" s="48"/>
    </row>
    <row r="49" spans="1:15" ht="15" x14ac:dyDescent="0.25">
      <c r="A49" s="45"/>
      <c r="B49" s="43" t="s">
        <v>25</v>
      </c>
      <c r="C49" s="81">
        <v>18932200</v>
      </c>
      <c r="D49" s="81"/>
      <c r="E49" s="81">
        <v>18932200</v>
      </c>
      <c r="F49" s="81"/>
      <c r="G49" s="81">
        <v>24933262</v>
      </c>
      <c r="H49" s="81"/>
      <c r="I49" s="81"/>
      <c r="J49" s="81"/>
      <c r="K49" s="81"/>
      <c r="L49" s="31"/>
      <c r="M49" s="41"/>
      <c r="N49" s="20"/>
      <c r="O49" s="48"/>
    </row>
    <row r="50" spans="1:15" s="56" customFormat="1" ht="15" x14ac:dyDescent="0.25">
      <c r="A50" s="52"/>
      <c r="B50" s="43" t="s">
        <v>14</v>
      </c>
      <c r="C50" s="82"/>
      <c r="D50" s="82"/>
      <c r="E50" s="82"/>
      <c r="F50" s="82">
        <v>6001062</v>
      </c>
      <c r="G50" s="82"/>
      <c r="H50" s="82">
        <v>1349134</v>
      </c>
      <c r="I50" s="82">
        <v>26282396</v>
      </c>
      <c r="J50" s="103">
        <v>1575000</v>
      </c>
      <c r="K50" s="103">
        <v>27857396</v>
      </c>
      <c r="L50" s="46"/>
      <c r="M50" s="53"/>
      <c r="N50" s="54"/>
      <c r="O50" s="55"/>
    </row>
    <row r="51" spans="1:15" s="62" customFormat="1" ht="15" x14ac:dyDescent="0.25">
      <c r="A51" s="57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60"/>
      <c r="O51" s="61"/>
    </row>
    <row r="52" spans="1:15" ht="15" x14ac:dyDescent="0.25">
      <c r="A52" s="48"/>
      <c r="B52" s="47" t="s">
        <v>55</v>
      </c>
      <c r="C52" s="48"/>
      <c r="D52" s="70"/>
      <c r="E52" s="70"/>
      <c r="F52" s="76"/>
      <c r="G52" s="76"/>
      <c r="H52" s="79"/>
      <c r="I52" s="79"/>
      <c r="J52" s="84"/>
      <c r="K52" s="84"/>
      <c r="L52" s="48"/>
      <c r="M52" s="48"/>
      <c r="N52" s="48" t="s">
        <v>57</v>
      </c>
      <c r="O52" s="48"/>
    </row>
    <row r="53" spans="1:15" ht="15" x14ac:dyDescent="0.25">
      <c r="A53" s="48"/>
      <c r="B53" s="48"/>
      <c r="C53" s="48"/>
      <c r="D53" s="70"/>
      <c r="E53" s="70"/>
      <c r="F53" s="76"/>
      <c r="G53" s="76"/>
      <c r="H53" s="79"/>
      <c r="I53" s="79"/>
      <c r="J53" s="84"/>
      <c r="K53" s="84"/>
      <c r="L53" s="48"/>
      <c r="M53" s="48"/>
      <c r="N53" s="48"/>
      <c r="O53" s="48"/>
    </row>
  </sheetData>
  <mergeCells count="9">
    <mergeCell ref="M1:N1"/>
    <mergeCell ref="M2:N2"/>
    <mergeCell ref="B3:O3"/>
    <mergeCell ref="A6:A8"/>
    <mergeCell ref="B6:B8"/>
    <mergeCell ref="L6:L8"/>
    <mergeCell ref="M6:M8"/>
    <mergeCell ref="N6:N8"/>
    <mergeCell ref="A4:N4"/>
  </mergeCells>
  <pageMargins left="0.70866141732283472" right="0.31496062992125984" top="0.35433070866141736" bottom="0.35433070866141736" header="0.11811023622047245" footer="0.11811023622047245"/>
  <pageSetup paperSize="9" scale="54" fitToHeight="0" orientation="landscape" verticalDpi="300" r:id="rId1"/>
  <rowBreaks count="2" manualBreakCount="2">
    <brk id="28" max="13" man="1"/>
    <brk id="3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12.08.2026</vt:lpstr>
      <vt:lpstr>'12.08.2026'!Область_печати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2026-08-07T07:17:54Z</cp:lastPrinted>
  <dcterms:created xsi:type="dcterms:W3CDTF">2021-11-10T12:11:01Z</dcterms:created>
  <dcterms:modified xsi:type="dcterms:W3CDTF">2026-08-07T07:18:24Z</dcterms:modified>
</cp:coreProperties>
</file>